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Naveen Deep Sharma</author>
  </authors>
  <commentList>
    <comment ref="E16" authorId="0">
      <text>
        <r>
          <rPr>
            <b/>
            <sz val="8"/>
            <rFont val="Tahoma"/>
            <family val="0"/>
          </rPr>
          <t xml:space="preserve">75 % Of Premium will reach at this point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<sst xmlns="http://schemas.openxmlformats.org/spreadsheetml/2006/main" count="39" uniqueCount="39">
  <si>
    <t>Allotment Money</t>
  </si>
  <si>
    <t>Installment- I</t>
  </si>
  <si>
    <t>Installment - 2</t>
  </si>
  <si>
    <t>Installment - 3</t>
  </si>
  <si>
    <t>Installment - 4</t>
  </si>
  <si>
    <t>Installment - 5</t>
  </si>
  <si>
    <t>Installment - 6</t>
  </si>
  <si>
    <t>Installment - 7</t>
  </si>
  <si>
    <t>Installment - 8</t>
  </si>
  <si>
    <t>instai1ine,i — 9</t>
  </si>
  <si>
    <t>Installment- 10</t>
  </si>
  <si>
    <t>Installment- 12</t>
  </si>
  <si>
    <t>Installment- 13</t>
  </si>
  <si>
    <t>Installment- 14</t>
  </si>
  <si>
    <t>Installment- 15</t>
  </si>
  <si>
    <t>Installment- 16</t>
  </si>
  <si>
    <t>2 1-Jul-20 10</t>
  </si>
  <si>
    <t>21-Jan-201 I</t>
  </si>
  <si>
    <t>21-Jul-201 1</t>
  </si>
  <si>
    <t>21-Jan-20 12</t>
  </si>
  <si>
    <t>2 1-Jul-20 12</t>
  </si>
  <si>
    <t>21-Jan-20 13</t>
  </si>
  <si>
    <t>21-Jul-20l3</t>
  </si>
  <si>
    <t>21-Jan-20 14</t>
  </si>
  <si>
    <t>21-Jan-20 15</t>
  </si>
  <si>
    <t>21-Jul-20 15</t>
  </si>
  <si>
    <t>21-Jan-20 16</t>
  </si>
  <si>
    <t>2 1-Jul-20 16</t>
  </si>
  <si>
    <t>2 1-Jan-20 18</t>
  </si>
  <si>
    <t>Principal Amount</t>
  </si>
  <si>
    <t>5242 1.25</t>
  </si>
  <si>
    <t>Already Paid Regn Amount</t>
  </si>
  <si>
    <t>Interest</t>
  </si>
  <si>
    <t>Total Paid</t>
  </si>
  <si>
    <t>%age of Premium</t>
  </si>
  <si>
    <t>Total Cost of the Plot</t>
  </si>
  <si>
    <t>Installment-I0</t>
  </si>
  <si>
    <t>Installment- 11</t>
  </si>
  <si>
    <t>Due 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</si>
</sst>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2" fontId="0" fillId="3" borderId="0" xfId="0" applyNumberFormat="1" applyFill="1" applyAlignment="1">
      <alignment/>
    </xf>
    <xf numFmtId="0" fontId="2" fillId="2" borderId="1" xfId="0" applyFont="1" applyFill="1" applyBorder="1" applyAlignment="1">
      <alignment horizontal="right"/>
    </xf>
    <xf numFmtId="15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2"/>
  <sheetViews>
    <sheetView tabSelected="1" workbookViewId="0" topLeftCell="D1">
      <selection activeCell="F29" sqref="F29"/>
    </sheetView>
  </sheetViews>
  <sheetFormatPr defaultColWidth="9.140625" defaultRowHeight="12.75"/>
  <cols>
    <col min="2" max="2" width="19.7109375" style="0" bestFit="1" customWidth="1"/>
    <col min="3" max="3" width="20.28125" style="0" bestFit="1" customWidth="1"/>
    <col min="4" max="4" width="18.8515625" style="0" customWidth="1"/>
    <col min="5" max="5" width="20.8515625" style="0" bestFit="1" customWidth="1"/>
    <col min="6" max="6" width="22.7109375" style="0" customWidth="1"/>
    <col min="7" max="7" width="24.7109375" style="3" customWidth="1"/>
  </cols>
  <sheetData>
    <row r="1" spans="2:5" ht="12.75">
      <c r="B1" s="8" t="s">
        <v>31</v>
      </c>
      <c r="C1" s="9">
        <v>100000</v>
      </c>
      <c r="D1" s="10" t="s">
        <v>35</v>
      </c>
      <c r="E1" s="9">
        <v>1426000</v>
      </c>
    </row>
    <row r="2" spans="2:5" ht="12.75">
      <c r="B2" s="8"/>
      <c r="C2" s="9"/>
      <c r="D2" s="11"/>
      <c r="E2" s="9"/>
    </row>
    <row r="3" ht="12.75"/>
    <row r="4" spans="2:7" s="5" customFormat="1" ht="15.75">
      <c r="B4" s="6" t="s">
        <v>0</v>
      </c>
      <c r="C4" s="6" t="s">
        <v>29</v>
      </c>
      <c r="D4" s="7" t="s">
        <v>33</v>
      </c>
      <c r="E4" s="7" t="s">
        <v>34</v>
      </c>
      <c r="F4" s="7" t="s">
        <v>32</v>
      </c>
      <c r="G4" s="13" t="s">
        <v>38</v>
      </c>
    </row>
    <row r="5" spans="2:3" ht="12.75">
      <c r="B5" s="2"/>
      <c r="C5" s="2"/>
    </row>
    <row r="6" spans="2:7" ht="12.75">
      <c r="B6" t="s">
        <v>1</v>
      </c>
      <c r="C6" s="1">
        <v>327500</v>
      </c>
      <c r="D6" s="1">
        <f>C6+C1</f>
        <v>427500</v>
      </c>
      <c r="E6" s="1">
        <f>D6/E1*100</f>
        <v>29.978962131837307</v>
      </c>
      <c r="F6" s="1">
        <v>0</v>
      </c>
      <c r="G6" s="14">
        <v>40199</v>
      </c>
    </row>
    <row r="7" spans="2:7" ht="12.75">
      <c r="B7" t="s">
        <v>2</v>
      </c>
      <c r="C7" s="1">
        <v>62406.25</v>
      </c>
      <c r="D7" s="1">
        <f>D6+C7</f>
        <v>489906.25</v>
      </c>
      <c r="E7" s="1">
        <f>D7/1426000*100</f>
        <v>34.355276998597475</v>
      </c>
      <c r="F7" s="1">
        <v>59910</v>
      </c>
      <c r="G7" s="3" t="s">
        <v>16</v>
      </c>
    </row>
    <row r="8" spans="2:7" ht="12.75">
      <c r="B8" t="s">
        <v>3</v>
      </c>
      <c r="C8" s="1">
        <v>62406.25</v>
      </c>
      <c r="D8" s="1">
        <f aca="true" t="shared" si="0" ref="D8:D21">D7+C8</f>
        <v>552312.5</v>
      </c>
      <c r="E8" s="1">
        <f aca="true" t="shared" si="1" ref="E8:E22">D8/1426000*100</f>
        <v>38.73159186535764</v>
      </c>
      <c r="F8" s="1">
        <v>56165.63</v>
      </c>
      <c r="G8" s="3" t="s">
        <v>17</v>
      </c>
    </row>
    <row r="9" spans="2:7" ht="12.75">
      <c r="B9" t="s">
        <v>4</v>
      </c>
      <c r="C9" s="1">
        <v>62406.25</v>
      </c>
      <c r="D9" s="1">
        <f t="shared" si="0"/>
        <v>614718.75</v>
      </c>
      <c r="E9" s="1">
        <f t="shared" si="1"/>
        <v>43.10790673211781</v>
      </c>
      <c r="F9" s="4" t="s">
        <v>30</v>
      </c>
      <c r="G9" s="3" t="s">
        <v>18</v>
      </c>
    </row>
    <row r="10" spans="2:7" ht="12.75">
      <c r="B10" t="s">
        <v>5</v>
      </c>
      <c r="C10" s="1">
        <v>62406.25</v>
      </c>
      <c r="D10" s="1">
        <f t="shared" si="0"/>
        <v>677125</v>
      </c>
      <c r="E10" s="1">
        <f t="shared" si="1"/>
        <v>47.48422159887798</v>
      </c>
      <c r="F10" s="1">
        <v>48676.88</v>
      </c>
      <c r="G10" s="3" t="s">
        <v>19</v>
      </c>
    </row>
    <row r="11" spans="2:7" ht="12.75">
      <c r="B11" t="s">
        <v>6</v>
      </c>
      <c r="C11" s="1">
        <v>62406.25</v>
      </c>
      <c r="D11" s="1">
        <f t="shared" si="0"/>
        <v>739531.25</v>
      </c>
      <c r="E11" s="1">
        <f t="shared" si="1"/>
        <v>51.86053646563815</v>
      </c>
      <c r="F11" s="1">
        <v>44932.5</v>
      </c>
      <c r="G11" s="3" t="s">
        <v>20</v>
      </c>
    </row>
    <row r="12" spans="2:7" ht="12.75">
      <c r="B12" t="s">
        <v>7</v>
      </c>
      <c r="C12" s="1">
        <v>62406.25</v>
      </c>
      <c r="D12" s="1">
        <f t="shared" si="0"/>
        <v>801937.5</v>
      </c>
      <c r="E12" s="1">
        <f t="shared" si="1"/>
        <v>56.23685133239832</v>
      </c>
      <c r="F12" s="1">
        <v>41188.13</v>
      </c>
      <c r="G12" s="3" t="s">
        <v>21</v>
      </c>
    </row>
    <row r="13" spans="2:7" ht="12.75">
      <c r="B13" t="s">
        <v>8</v>
      </c>
      <c r="C13" s="1">
        <v>62406.25</v>
      </c>
      <c r="D13" s="1">
        <f t="shared" si="0"/>
        <v>864343.75</v>
      </c>
      <c r="E13" s="1">
        <f t="shared" si="1"/>
        <v>60.613166199158485</v>
      </c>
      <c r="F13" s="1">
        <v>37443.75</v>
      </c>
      <c r="G13" s="3" t="s">
        <v>22</v>
      </c>
    </row>
    <row r="14" spans="2:7" ht="12.75">
      <c r="B14" t="s">
        <v>9</v>
      </c>
      <c r="C14" s="1">
        <v>62406.25</v>
      </c>
      <c r="D14" s="1">
        <f t="shared" si="0"/>
        <v>926750</v>
      </c>
      <c r="E14" s="1">
        <f t="shared" si="1"/>
        <v>64.98948106591865</v>
      </c>
      <c r="F14" s="1">
        <v>33699.38</v>
      </c>
      <c r="G14" s="3" t="s">
        <v>23</v>
      </c>
    </row>
    <row r="15" spans="2:7" ht="12.75">
      <c r="B15" t="s">
        <v>10</v>
      </c>
      <c r="C15" s="1">
        <v>62406.25</v>
      </c>
      <c r="D15" s="1">
        <f t="shared" si="0"/>
        <v>989156.25</v>
      </c>
      <c r="E15" s="1">
        <f t="shared" si="1"/>
        <v>69.36579593267882</v>
      </c>
      <c r="F15" s="1">
        <v>29955</v>
      </c>
      <c r="G15" s="14">
        <v>41841</v>
      </c>
    </row>
    <row r="16" spans="2:7" ht="12.75">
      <c r="B16" t="s">
        <v>36</v>
      </c>
      <c r="C16" s="1">
        <v>62406.25</v>
      </c>
      <c r="D16" s="1">
        <f t="shared" si="0"/>
        <v>1051562.5</v>
      </c>
      <c r="E16" s="12">
        <f t="shared" si="1"/>
        <v>73.74211079943899</v>
      </c>
      <c r="F16" s="1">
        <v>26210.63</v>
      </c>
      <c r="G16" s="15" t="s">
        <v>24</v>
      </c>
    </row>
    <row r="17" spans="2:7" ht="12.75">
      <c r="B17" t="s">
        <v>37</v>
      </c>
      <c r="C17" s="1">
        <v>62406.25</v>
      </c>
      <c r="D17" s="1">
        <f t="shared" si="0"/>
        <v>1113968.75</v>
      </c>
      <c r="E17" s="12">
        <f t="shared" si="1"/>
        <v>78.11842566619916</v>
      </c>
      <c r="F17" s="1">
        <v>22466.25</v>
      </c>
      <c r="G17" s="15" t="s">
        <v>25</v>
      </c>
    </row>
    <row r="18" spans="2:7" ht="12.75">
      <c r="B18" t="s">
        <v>11</v>
      </c>
      <c r="C18" s="1">
        <v>62406.25</v>
      </c>
      <c r="D18" s="1">
        <f t="shared" si="0"/>
        <v>1176375</v>
      </c>
      <c r="E18" s="1">
        <f t="shared" si="1"/>
        <v>82.49474053295933</v>
      </c>
      <c r="F18" s="1">
        <v>18721.88</v>
      </c>
      <c r="G18" s="3" t="s">
        <v>26</v>
      </c>
    </row>
    <row r="19" spans="2:7" ht="12.75">
      <c r="B19" t="s">
        <v>12</v>
      </c>
      <c r="C19" s="1">
        <v>62406.25</v>
      </c>
      <c r="D19" s="1">
        <f t="shared" si="0"/>
        <v>1238781.25</v>
      </c>
      <c r="E19" s="1">
        <f t="shared" si="1"/>
        <v>86.8710553997195</v>
      </c>
      <c r="F19" s="1">
        <v>14977.5</v>
      </c>
      <c r="G19" s="3" t="s">
        <v>27</v>
      </c>
    </row>
    <row r="20" spans="2:7" ht="12.75">
      <c r="B20" t="s">
        <v>13</v>
      </c>
      <c r="C20" s="1">
        <v>62406.25</v>
      </c>
      <c r="D20" s="1">
        <f t="shared" si="0"/>
        <v>1301187.5</v>
      </c>
      <c r="E20" s="1">
        <f t="shared" si="1"/>
        <v>91.24737026647966</v>
      </c>
      <c r="F20" s="1">
        <v>11233.13</v>
      </c>
      <c r="G20" s="14">
        <v>42756</v>
      </c>
    </row>
    <row r="21" spans="2:7" ht="12.75">
      <c r="B21" t="s">
        <v>14</v>
      </c>
      <c r="C21" s="1">
        <v>62406.25</v>
      </c>
      <c r="D21" s="1">
        <f t="shared" si="0"/>
        <v>1363593.75</v>
      </c>
      <c r="E21" s="1">
        <f t="shared" si="1"/>
        <v>95.62368513323983</v>
      </c>
      <c r="F21" s="1">
        <v>7488.75</v>
      </c>
      <c r="G21" s="14">
        <v>42937</v>
      </c>
    </row>
    <row r="22" spans="2:7" ht="12.75">
      <c r="B22" t="s">
        <v>15</v>
      </c>
      <c r="C22" s="1">
        <v>62406.25</v>
      </c>
      <c r="D22" s="1">
        <f>D21+C21</f>
        <v>1426000</v>
      </c>
      <c r="E22" s="1">
        <f t="shared" si="1"/>
        <v>100</v>
      </c>
      <c r="F22" s="1">
        <v>3744.38</v>
      </c>
      <c r="G22" s="3" t="s">
        <v>28</v>
      </c>
    </row>
  </sheetData>
  <mergeCells count="4">
    <mergeCell ref="C1:C2"/>
    <mergeCell ref="B1:B2"/>
    <mergeCell ref="D1:D2"/>
    <mergeCell ref="E1:E2"/>
  </mergeCells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NTPC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Naveen Deep Sharma</dc:creator>
  <cp:keywords/>
  <dc:description/>
  <cp:lastModifiedBy>Naveen Deep Sharma</cp:lastModifiedBy>
  <dcterms:created xsi:type="dcterms:W3CDTF">2010-01-02T04:05:41Z</dcterms:created>
  <dcterms:modified xsi:type="dcterms:W3CDTF">2010-01-02T04:25:20Z</dcterms:modified>
  <cp:category/>
  <cp:version/>
  <cp:contentType/>
  <cp:contentStatus/>
</cp:coreProperties>
</file>