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" i="1" l="1"/>
  <c r="C8" i="1"/>
  <c r="D8" i="1"/>
  <c r="E8" i="1"/>
  <c r="F8" i="1"/>
  <c r="G8" i="1"/>
  <c r="B8" i="1"/>
  <c r="G7" i="1" l="1"/>
  <c r="G6" i="1"/>
  <c r="D7" i="1" l="1"/>
  <c r="H7" i="1" s="1"/>
  <c r="D6" i="1"/>
  <c r="H6" i="1" s="1"/>
  <c r="D3" i="1" l="1"/>
  <c r="D5" i="1"/>
  <c r="G5" i="1"/>
  <c r="H5" i="1" s="1"/>
  <c r="G4" i="1"/>
  <c r="H4" i="1" s="1"/>
  <c r="G3" i="1"/>
  <c r="H3" i="1" s="1"/>
</calcChain>
</file>

<file path=xl/sharedStrings.xml><?xml version="1.0" encoding="utf-8"?>
<sst xmlns="http://schemas.openxmlformats.org/spreadsheetml/2006/main" count="23" uniqueCount="22">
  <si>
    <t xml:space="preserve">Manual </t>
  </si>
  <si>
    <t xml:space="preserve">In </t>
  </si>
  <si>
    <t xml:space="preserve">Out </t>
  </si>
  <si>
    <t xml:space="preserve">Automatic Counts </t>
  </si>
  <si>
    <t xml:space="preserve">Time </t>
  </si>
  <si>
    <t xml:space="preserve">Total </t>
  </si>
  <si>
    <t>Total</t>
  </si>
  <si>
    <t>10/22/15 9am</t>
  </si>
  <si>
    <t>10/22/15 10am</t>
  </si>
  <si>
    <t>10/22/15 11am</t>
  </si>
  <si>
    <t>In (North)</t>
  </si>
  <si>
    <t>Out (South)</t>
  </si>
  <si>
    <t>10/23 9am</t>
  </si>
  <si>
    <t>10/23 10am</t>
  </si>
  <si>
    <t>Comments</t>
  </si>
  <si>
    <t>Number of Groups 
(3 or more people)</t>
  </si>
  <si>
    <t>• Northbound pedestrian turned around 
near censor</t>
  </si>
  <si>
    <t>• Two groups stopped at a window near censor</t>
  </si>
  <si>
    <t>• A southbound pedestrian turned around
near censor</t>
  </si>
  <si>
    <t>• A southbound group turned around near censor
• Window cleaner near censor 10:48am- 11am</t>
  </si>
  <si>
    <t>• Garbage cart drove past censor on sidewalk</t>
  </si>
  <si>
    <t>Percent Difference in Manual 
and Automatic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</si>
</sst>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/>
    <xf numFmtId="0" fontId="0" fillId="0" borderId="11" xfId="0" applyBorder="1"/>
    <xf numFmtId="0" fontId="0" fillId="0" borderId="1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I10" sqref="I10"/>
    </sheetView>
  </sheetViews>
  <sheetFormatPr defaultRowHeight="15" x14ac:dyDescent="0.25"/>
  <cols>
    <col min="1" max="1" width="14" customWidth="1"/>
    <col min="2" max="2" width="10.140625" customWidth="1"/>
    <col min="3" max="3" width="11.140625" customWidth="1"/>
    <col min="8" max="8" width="27.7109375" customWidth="1"/>
    <col min="9" max="9" width="18.28515625" customWidth="1"/>
    <col min="10" max="10" width="42" customWidth="1"/>
  </cols>
  <sheetData>
    <row r="1" spans="1:10" x14ac:dyDescent="0.25">
      <c r="A1" s="16"/>
      <c r="B1" s="26" t="s">
        <v>0</v>
      </c>
      <c r="C1" s="27"/>
      <c r="D1" s="28"/>
      <c r="E1" s="26" t="s">
        <v>3</v>
      </c>
      <c r="F1" s="27"/>
      <c r="G1" s="28"/>
      <c r="H1" s="17"/>
      <c r="I1" s="18"/>
      <c r="J1" s="9"/>
    </row>
    <row r="2" spans="1:10" ht="30.75" customHeight="1" x14ac:dyDescent="0.25">
      <c r="A2" s="10" t="s">
        <v>4</v>
      </c>
      <c r="B2" s="5" t="s">
        <v>10</v>
      </c>
      <c r="C2" s="2" t="s">
        <v>11</v>
      </c>
      <c r="D2" s="6" t="s">
        <v>5</v>
      </c>
      <c r="E2" s="5" t="s">
        <v>1</v>
      </c>
      <c r="F2" s="2" t="s">
        <v>2</v>
      </c>
      <c r="G2" s="6" t="s">
        <v>6</v>
      </c>
      <c r="H2" s="7" t="s">
        <v>21</v>
      </c>
      <c r="I2" s="3" t="s">
        <v>15</v>
      </c>
      <c r="J2" s="11" t="s">
        <v>14</v>
      </c>
    </row>
    <row r="3" spans="1:10" x14ac:dyDescent="0.25">
      <c r="A3" s="10" t="s">
        <v>7</v>
      </c>
      <c r="B3" s="5">
        <v>46</v>
      </c>
      <c r="C3" s="2">
        <v>52</v>
      </c>
      <c r="D3" s="6">
        <f>B3+C3</f>
        <v>98</v>
      </c>
      <c r="E3" s="5">
        <v>38</v>
      </c>
      <c r="F3" s="2">
        <v>44</v>
      </c>
      <c r="G3" s="6">
        <f>SUM(E3:F3)</f>
        <v>82</v>
      </c>
      <c r="H3" s="19">
        <f>G3/D3-1</f>
        <v>-0.16326530612244894</v>
      </c>
      <c r="I3" s="2">
        <v>2</v>
      </c>
      <c r="J3" s="12" t="s">
        <v>20</v>
      </c>
    </row>
    <row r="4" spans="1:10" ht="45.75" customHeight="1" x14ac:dyDescent="0.25">
      <c r="A4" s="10" t="s">
        <v>8</v>
      </c>
      <c r="B4" s="5">
        <v>90</v>
      </c>
      <c r="C4" s="2">
        <v>91</v>
      </c>
      <c r="D4" s="6">
        <v>181</v>
      </c>
      <c r="E4" s="5">
        <v>66</v>
      </c>
      <c r="F4" s="2">
        <v>64</v>
      </c>
      <c r="G4" s="6">
        <f>SUM(E4,F4)</f>
        <v>130</v>
      </c>
      <c r="H4" s="19">
        <f>G4/D4-1</f>
        <v>-0.28176795580110492</v>
      </c>
      <c r="I4" s="2">
        <v>8</v>
      </c>
      <c r="J4" s="13" t="s">
        <v>19</v>
      </c>
    </row>
    <row r="5" spans="1:10" ht="32.25" customHeight="1" x14ac:dyDescent="0.25">
      <c r="A5" s="10" t="s">
        <v>9</v>
      </c>
      <c r="B5" s="5">
        <v>64</v>
      </c>
      <c r="C5" s="2">
        <v>75</v>
      </c>
      <c r="D5" s="6">
        <f>B5+C5</f>
        <v>139</v>
      </c>
      <c r="E5" s="5">
        <v>59</v>
      </c>
      <c r="F5" s="2">
        <v>57</v>
      </c>
      <c r="G5" s="6">
        <f>SUM(E5,F5)</f>
        <v>116</v>
      </c>
      <c r="H5" s="19">
        <f>G5/D5-1</f>
        <v>-0.16546762589928055</v>
      </c>
      <c r="I5" s="2">
        <v>0</v>
      </c>
      <c r="J5" s="14" t="s">
        <v>18</v>
      </c>
    </row>
    <row r="6" spans="1:10" x14ac:dyDescent="0.25">
      <c r="A6" s="10" t="s">
        <v>12</v>
      </c>
      <c r="B6" s="5">
        <v>79</v>
      </c>
      <c r="C6" s="4">
        <v>78</v>
      </c>
      <c r="D6" s="6">
        <f>B6+C6</f>
        <v>157</v>
      </c>
      <c r="E6" s="5">
        <v>64</v>
      </c>
      <c r="F6" s="4">
        <v>67</v>
      </c>
      <c r="G6" s="6">
        <f>E6+F6</f>
        <v>131</v>
      </c>
      <c r="H6" s="19">
        <f>G6/D6-1</f>
        <v>-0.16560509554140124</v>
      </c>
      <c r="I6" s="2">
        <v>5</v>
      </c>
      <c r="J6" s="12" t="s">
        <v>17</v>
      </c>
    </row>
    <row r="7" spans="1:10" ht="30" customHeight="1" thickBot="1" x14ac:dyDescent="0.3">
      <c r="A7" s="20" t="s">
        <v>13</v>
      </c>
      <c r="B7" s="21">
        <v>90</v>
      </c>
      <c r="C7" s="22">
        <v>95</v>
      </c>
      <c r="D7" s="23">
        <f>B7+C7</f>
        <v>185</v>
      </c>
      <c r="E7" s="21">
        <v>65</v>
      </c>
      <c r="F7" s="22">
        <v>56</v>
      </c>
      <c r="G7" s="23">
        <f>E7+F7</f>
        <v>121</v>
      </c>
      <c r="H7" s="24">
        <f>G7/D7-1</f>
        <v>-0.34594594594594597</v>
      </c>
      <c r="I7" s="25">
        <v>5</v>
      </c>
      <c r="J7" s="15" t="s">
        <v>16</v>
      </c>
    </row>
    <row r="8" spans="1:10" ht="15.75" thickBot="1" x14ac:dyDescent="0.3">
      <c r="A8" s="29" t="s">
        <v>5</v>
      </c>
      <c r="B8" s="1">
        <f>SUM(B3:B7)</f>
        <v>369</v>
      </c>
      <c r="C8" s="1">
        <f t="shared" ref="C8:G8" si="0">SUM(C3:C7)</f>
        <v>391</v>
      </c>
      <c r="D8" s="1">
        <f t="shared" si="0"/>
        <v>760</v>
      </c>
      <c r="E8" s="1">
        <f t="shared" si="0"/>
        <v>292</v>
      </c>
      <c r="F8" s="1">
        <f t="shared" si="0"/>
        <v>288</v>
      </c>
      <c r="G8" s="1">
        <f t="shared" si="0"/>
        <v>580</v>
      </c>
      <c r="H8" s="24">
        <f>G8/D8-1</f>
        <v>-0.23684210526315785</v>
      </c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</row>
    <row r="10" spans="1:10" ht="15.75" thickBot="1" x14ac:dyDescent="0.3">
      <c r="A10" s="1"/>
      <c r="B10" s="1"/>
      <c r="C10" s="1"/>
      <c r="D10" s="1"/>
      <c r="E10" s="1"/>
      <c r="F10" s="1"/>
      <c r="G10" s="1"/>
      <c r="H10" s="1"/>
    </row>
    <row r="11" spans="1:10" ht="15.75" thickBot="1" x14ac:dyDescent="0.3">
      <c r="A11" s="1"/>
      <c r="B11" s="1"/>
      <c r="C11" s="1"/>
      <c r="D11" s="1"/>
      <c r="E11" s="1"/>
      <c r="F11" s="8"/>
      <c r="G11" s="1"/>
      <c r="H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</row>
  </sheetData>
  <mergeCells count="2">
    <mergeCell ref="B1:D1"/>
    <mergeCell ref="E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2015-10-29T00:31:49Z</dcterms:modified>
</cp:coreProperties>
</file>