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Resultados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1" i="13" l="1"/>
  <c r="V30" i="13"/>
  <c r="AF31" i="13"/>
  <c r="AF30" i="13"/>
  <c r="AA31" i="13"/>
  <c r="AA30" i="13"/>
  <c r="Q31" i="13"/>
  <c r="Q30" i="13"/>
  <c r="L31" i="13"/>
  <c r="L30" i="13"/>
  <c r="G31" i="13"/>
  <c r="G30" i="13"/>
  <c r="B31" i="13"/>
  <c r="B30" i="13"/>
  <c r="AF33" i="13"/>
  <c r="AG38" i="13" s="1"/>
  <c r="AA33" i="13"/>
  <c r="AB38" i="13" s="1"/>
  <c r="V33" i="13"/>
  <c r="W38" i="13" s="1"/>
  <c r="Q33" i="13" l="1"/>
  <c r="R38" i="13" s="1"/>
  <c r="G33" i="13"/>
  <c r="H38" i="13" s="1"/>
  <c r="L33" i="13"/>
  <c r="M38" i="13" s="1"/>
  <c r="B33" i="13"/>
  <c r="C38" i="13" s="1"/>
</calcChain>
</file>

<file path=xl/sharedStrings.xml><?xml version="1.0" encoding="utf-8"?>
<sst xmlns="http://schemas.openxmlformats.org/spreadsheetml/2006/main" count="157" uniqueCount="47">
  <si>
    <t>Mero1</t>
  </si>
  <si>
    <t>Mero2</t>
  </si>
  <si>
    <t>Mero3</t>
  </si>
  <si>
    <t>Mero4</t>
  </si>
  <si>
    <t>Mero5</t>
  </si>
  <si>
    <t>Mero6</t>
  </si>
  <si>
    <t>Mero7</t>
  </si>
  <si>
    <t>Mero8</t>
  </si>
  <si>
    <t>Mero9</t>
  </si>
  <si>
    <t>Mero10</t>
  </si>
  <si>
    <t>Mero11</t>
  </si>
  <si>
    <t>Mero12</t>
  </si>
  <si>
    <t>Mero13</t>
  </si>
  <si>
    <t>Mero14</t>
  </si>
  <si>
    <t>Mero15</t>
  </si>
  <si>
    <t>Mero16</t>
  </si>
  <si>
    <t>Mero17</t>
  </si>
  <si>
    <t>Mero18</t>
  </si>
  <si>
    <t>Mero19</t>
  </si>
  <si>
    <t>Mero20</t>
  </si>
  <si>
    <t>Mero21</t>
  </si>
  <si>
    <t>Mero22</t>
  </si>
  <si>
    <t>Mero23</t>
  </si>
  <si>
    <t>Mero24</t>
  </si>
  <si>
    <t>Mero25</t>
  </si>
  <si>
    <t>Mero26</t>
  </si>
  <si>
    <t>Mero27</t>
  </si>
  <si>
    <t>TP</t>
  </si>
  <si>
    <t>PS_18</t>
  </si>
  <si>
    <t>Média_ind</t>
  </si>
  <si>
    <t>Mero.1b</t>
  </si>
  <si>
    <t>Posterior mode 2.21</t>
  </si>
  <si>
    <t>BA_15</t>
  </si>
  <si>
    <t>Posterior mode 2.17</t>
  </si>
  <si>
    <t>PS_19</t>
  </si>
  <si>
    <t>Posterior mode 2.13</t>
  </si>
  <si>
    <t>BA_18</t>
  </si>
  <si>
    <t>Posterior mode 2.24</t>
  </si>
  <si>
    <t>dif</t>
  </si>
  <si>
    <t>CB_15</t>
  </si>
  <si>
    <t>CB_18</t>
  </si>
  <si>
    <t>IT_15</t>
  </si>
  <si>
    <t>Posterior mode 2.23</t>
  </si>
  <si>
    <t>Posterior mode 2.27</t>
  </si>
  <si>
    <t>Posterior mode 2.16</t>
  </si>
  <si>
    <t>Mín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</si>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</sst>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Lucida Console"/>
      <family val="3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3" fillId="0" borderId="0" xfId="0" applyFont="1"/>
    <xf numFmtId="0" fontId="0" fillId="3" borderId="0" xfId="0" applyFill="1"/>
    <xf numFmtId="0" fontId="3" fillId="0" borderId="0" xfId="0" applyFont="1" applyFill="1"/>
    <xf numFmtId="0" fontId="1" fillId="4" borderId="0" xfId="0" applyFont="1" applyFill="1" applyAlignment="1">
      <alignment horizontal="right"/>
    </xf>
    <xf numFmtId="2" fontId="1" fillId="4" borderId="0" xfId="0" applyNumberFormat="1" applyFont="1" applyFill="1"/>
    <xf numFmtId="2" fontId="0" fillId="0" borderId="0" xfId="0" applyNumberFormat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zoomScale="55" zoomScaleNormal="55" workbookViewId="0">
      <pane ySplit="1" topLeftCell="A2" activePane="bottomLeft" state="frozen"/>
      <selection pane="bottomLeft" activeCell="A35" sqref="A35"/>
    </sheetView>
  </sheetViews>
  <sheetFormatPr defaultRowHeight="15" x14ac:dyDescent="0.25"/>
  <cols>
    <col min="1" max="1" width="9.7109375" bestFit="1" customWidth="1"/>
    <col min="6" max="6" width="9.7109375" bestFit="1" customWidth="1"/>
    <col min="11" max="11" width="9.7109375" bestFit="1" customWidth="1"/>
    <col min="16" max="16" width="9.7109375" bestFit="1" customWidth="1"/>
    <col min="21" max="21" width="9.7109375" bestFit="1" customWidth="1"/>
    <col min="26" max="26" width="9.7109375" bestFit="1" customWidth="1"/>
    <col min="31" max="31" width="9.7109375" bestFit="1" customWidth="1"/>
  </cols>
  <sheetData>
    <row r="1" spans="1:36" ht="14.45" x14ac:dyDescent="0.35">
      <c r="A1" s="6" t="s">
        <v>28</v>
      </c>
      <c r="B1" t="s">
        <v>27</v>
      </c>
      <c r="F1" s="6" t="s">
        <v>34</v>
      </c>
      <c r="G1" t="s">
        <v>27</v>
      </c>
      <c r="K1" s="6" t="s">
        <v>32</v>
      </c>
      <c r="L1" t="s">
        <v>27</v>
      </c>
      <c r="P1" s="6" t="s">
        <v>36</v>
      </c>
      <c r="Q1" t="s">
        <v>27</v>
      </c>
      <c r="U1" s="6" t="s">
        <v>39</v>
      </c>
      <c r="V1" t="s">
        <v>27</v>
      </c>
      <c r="Z1" s="6" t="s">
        <v>40</v>
      </c>
      <c r="AA1" t="s">
        <v>27</v>
      </c>
      <c r="AE1" s="6" t="s">
        <v>41</v>
      </c>
      <c r="AF1" t="s">
        <v>27</v>
      </c>
      <c r="AJ1" s="6"/>
    </row>
    <row r="2" spans="1:36" ht="14.45" x14ac:dyDescent="0.35">
      <c r="A2" t="s">
        <v>0</v>
      </c>
      <c r="B2">
        <v>2.1949999999999998</v>
      </c>
      <c r="F2" t="s">
        <v>0</v>
      </c>
      <c r="G2">
        <v>2.234</v>
      </c>
      <c r="K2" t="s">
        <v>0</v>
      </c>
      <c r="L2">
        <v>2.25</v>
      </c>
      <c r="P2" t="s">
        <v>0</v>
      </c>
      <c r="Q2">
        <v>2.2610000000000001</v>
      </c>
      <c r="U2" t="s">
        <v>0</v>
      </c>
      <c r="V2">
        <v>2.214</v>
      </c>
      <c r="Z2" t="s">
        <v>0</v>
      </c>
      <c r="AA2">
        <v>2.2229999999999999</v>
      </c>
      <c r="AE2" t="s">
        <v>0</v>
      </c>
      <c r="AF2">
        <v>2.2250000000000001</v>
      </c>
    </row>
    <row r="3" spans="1:36" ht="14.45" x14ac:dyDescent="0.35">
      <c r="A3" t="s">
        <v>1</v>
      </c>
      <c r="B3">
        <v>2.2679999999999998</v>
      </c>
      <c r="F3" t="s">
        <v>1</v>
      </c>
      <c r="G3">
        <v>2.2280000000000002</v>
      </c>
      <c r="K3" t="s">
        <v>1</v>
      </c>
      <c r="L3">
        <v>2.2050000000000001</v>
      </c>
      <c r="P3" t="s">
        <v>1</v>
      </c>
      <c r="Q3">
        <v>2.2639999999999998</v>
      </c>
      <c r="U3" t="s">
        <v>1</v>
      </c>
      <c r="V3">
        <v>2.246</v>
      </c>
      <c r="Z3" t="s">
        <v>1</v>
      </c>
      <c r="AA3">
        <v>2.2989999999999999</v>
      </c>
      <c r="AE3" t="s">
        <v>1</v>
      </c>
      <c r="AF3">
        <v>2.2069999999999999</v>
      </c>
    </row>
    <row r="4" spans="1:36" ht="14.45" x14ac:dyDescent="0.35">
      <c r="A4" t="s">
        <v>2</v>
      </c>
      <c r="B4">
        <v>2.319</v>
      </c>
      <c r="F4" t="s">
        <v>2</v>
      </c>
      <c r="G4">
        <v>2.2490000000000001</v>
      </c>
      <c r="K4" t="s">
        <v>2</v>
      </c>
      <c r="L4">
        <v>2.2919999999999998</v>
      </c>
      <c r="P4" t="s">
        <v>2</v>
      </c>
      <c r="Q4">
        <v>2.2570000000000001</v>
      </c>
      <c r="U4" t="s">
        <v>2</v>
      </c>
      <c r="V4">
        <v>2.25</v>
      </c>
      <c r="Z4" t="s">
        <v>2</v>
      </c>
      <c r="AA4">
        <v>2.2650000000000001</v>
      </c>
      <c r="AE4" t="s">
        <v>2</v>
      </c>
      <c r="AF4">
        <v>2.234</v>
      </c>
    </row>
    <row r="5" spans="1:36" ht="14.45" x14ac:dyDescent="0.35">
      <c r="A5" t="s">
        <v>3</v>
      </c>
      <c r="B5">
        <v>2.2719999999999998</v>
      </c>
      <c r="F5" t="s">
        <v>3</v>
      </c>
      <c r="G5">
        <v>2.2349999999999999</v>
      </c>
      <c r="K5" t="s">
        <v>3</v>
      </c>
      <c r="L5">
        <v>2.2490000000000001</v>
      </c>
      <c r="P5" t="s">
        <v>3</v>
      </c>
      <c r="Q5">
        <v>2.25</v>
      </c>
      <c r="U5" t="s">
        <v>3</v>
      </c>
      <c r="V5">
        <v>2.242</v>
      </c>
      <c r="Z5" t="s">
        <v>3</v>
      </c>
      <c r="AA5">
        <v>2.2949999999999999</v>
      </c>
      <c r="AE5" t="s">
        <v>3</v>
      </c>
      <c r="AF5">
        <v>2.2320000000000002</v>
      </c>
    </row>
    <row r="6" spans="1:36" ht="14.45" x14ac:dyDescent="0.35">
      <c r="A6" t="s">
        <v>4</v>
      </c>
      <c r="B6">
        <v>2.2509999999999999</v>
      </c>
      <c r="F6" t="s">
        <v>4</v>
      </c>
      <c r="G6">
        <v>2.2349999999999999</v>
      </c>
      <c r="K6" t="s">
        <v>4</v>
      </c>
      <c r="L6">
        <v>2.2570000000000001</v>
      </c>
      <c r="P6" t="s">
        <v>4</v>
      </c>
      <c r="Q6">
        <v>2.2250000000000001</v>
      </c>
      <c r="U6" t="s">
        <v>4</v>
      </c>
      <c r="V6">
        <v>2.25</v>
      </c>
      <c r="Z6" t="s">
        <v>4</v>
      </c>
      <c r="AA6">
        <v>2.2109999999999999</v>
      </c>
      <c r="AE6" t="s">
        <v>4</v>
      </c>
      <c r="AF6">
        <v>2.2290000000000001</v>
      </c>
    </row>
    <row r="7" spans="1:36" ht="14.45" x14ac:dyDescent="0.35">
      <c r="A7" t="s">
        <v>5</v>
      </c>
      <c r="B7">
        <v>2.262</v>
      </c>
      <c r="F7" t="s">
        <v>5</v>
      </c>
      <c r="G7">
        <v>2.2519999999999998</v>
      </c>
      <c r="K7" t="s">
        <v>5</v>
      </c>
      <c r="L7">
        <v>2.2120000000000002</v>
      </c>
      <c r="P7" t="s">
        <v>5</v>
      </c>
      <c r="Q7">
        <v>2.2530000000000001</v>
      </c>
      <c r="Z7" t="s">
        <v>5</v>
      </c>
      <c r="AA7">
        <v>2.2229999999999999</v>
      </c>
      <c r="AE7" t="s">
        <v>5</v>
      </c>
      <c r="AF7">
        <v>2.2090000000000001</v>
      </c>
    </row>
    <row r="8" spans="1:36" ht="14.45" x14ac:dyDescent="0.35">
      <c r="A8" t="s">
        <v>6</v>
      </c>
      <c r="B8">
        <v>2.3420000000000001</v>
      </c>
      <c r="F8" t="s">
        <v>6</v>
      </c>
      <c r="G8">
        <v>2.2509999999999999</v>
      </c>
      <c r="K8" t="s">
        <v>6</v>
      </c>
      <c r="L8">
        <v>2.2029999999999998</v>
      </c>
      <c r="P8" t="s">
        <v>6</v>
      </c>
      <c r="Q8">
        <v>2.2610000000000001</v>
      </c>
      <c r="Z8" t="s">
        <v>6</v>
      </c>
      <c r="AA8">
        <v>2.2450000000000001</v>
      </c>
    </row>
    <row r="9" spans="1:36" ht="14.45" x14ac:dyDescent="0.35">
      <c r="A9" t="s">
        <v>7</v>
      </c>
      <c r="B9">
        <v>2.2799999999999998</v>
      </c>
      <c r="F9" t="s">
        <v>7</v>
      </c>
      <c r="G9">
        <v>2.27</v>
      </c>
      <c r="K9" t="s">
        <v>7</v>
      </c>
      <c r="L9">
        <v>2.2080000000000002</v>
      </c>
      <c r="P9" t="s">
        <v>7</v>
      </c>
      <c r="Q9">
        <v>2.266</v>
      </c>
      <c r="Z9" t="s">
        <v>7</v>
      </c>
      <c r="AA9">
        <v>2.2650000000000001</v>
      </c>
    </row>
    <row r="10" spans="1:36" ht="14.45" x14ac:dyDescent="0.35">
      <c r="A10" t="s">
        <v>8</v>
      </c>
      <c r="B10">
        <v>2.2269999999999999</v>
      </c>
      <c r="F10" t="s">
        <v>8</v>
      </c>
      <c r="G10">
        <v>2.2669999999999999</v>
      </c>
      <c r="K10" t="s">
        <v>8</v>
      </c>
      <c r="L10">
        <v>2.2559999999999998</v>
      </c>
      <c r="Z10" t="s">
        <v>8</v>
      </c>
      <c r="AA10">
        <v>2.2410000000000001</v>
      </c>
    </row>
    <row r="11" spans="1:36" ht="14.45" x14ac:dyDescent="0.35">
      <c r="A11" t="s">
        <v>9</v>
      </c>
      <c r="B11">
        <v>2.2400000000000002</v>
      </c>
      <c r="F11" t="s">
        <v>9</v>
      </c>
      <c r="G11">
        <v>2.218</v>
      </c>
      <c r="K11" t="s">
        <v>9</v>
      </c>
      <c r="L11">
        <v>2.2429999999999999</v>
      </c>
      <c r="Z11" t="s">
        <v>9</v>
      </c>
      <c r="AA11">
        <v>2.3250000000000002</v>
      </c>
    </row>
    <row r="12" spans="1:36" ht="14.45" x14ac:dyDescent="0.35">
      <c r="A12" t="s">
        <v>10</v>
      </c>
      <c r="B12">
        <v>2.19</v>
      </c>
      <c r="F12" t="s">
        <v>10</v>
      </c>
      <c r="G12">
        <v>2.2629999999999999</v>
      </c>
      <c r="K12" t="s">
        <v>10</v>
      </c>
      <c r="L12">
        <v>2.2650000000000001</v>
      </c>
      <c r="Z12" t="s">
        <v>10</v>
      </c>
      <c r="AA12">
        <v>2.2469999999999999</v>
      </c>
    </row>
    <row r="13" spans="1:36" ht="14.45" x14ac:dyDescent="0.35">
      <c r="A13" t="s">
        <v>11</v>
      </c>
      <c r="B13">
        <v>2.2570000000000001</v>
      </c>
      <c r="F13" t="s">
        <v>11</v>
      </c>
      <c r="G13">
        <v>2.2389999999999999</v>
      </c>
      <c r="K13" t="s">
        <v>11</v>
      </c>
      <c r="L13">
        <v>2.2189999999999999</v>
      </c>
      <c r="Z13" t="s">
        <v>11</v>
      </c>
      <c r="AA13">
        <v>2.23</v>
      </c>
    </row>
    <row r="14" spans="1:36" ht="14.45" x14ac:dyDescent="0.35">
      <c r="A14" t="s">
        <v>12</v>
      </c>
      <c r="B14">
        <v>2.234</v>
      </c>
      <c r="F14" t="s">
        <v>12</v>
      </c>
      <c r="G14">
        <v>2.242</v>
      </c>
      <c r="K14" t="s">
        <v>12</v>
      </c>
      <c r="L14">
        <v>2.2709999999999999</v>
      </c>
    </row>
    <row r="15" spans="1:36" ht="14.45" x14ac:dyDescent="0.35">
      <c r="A15" t="s">
        <v>13</v>
      </c>
      <c r="B15">
        <v>2.2210000000000001</v>
      </c>
      <c r="F15" t="s">
        <v>13</v>
      </c>
      <c r="G15">
        <v>2.2759999999999998</v>
      </c>
      <c r="K15" t="s">
        <v>13</v>
      </c>
      <c r="L15">
        <v>2.2080000000000002</v>
      </c>
    </row>
    <row r="16" spans="1:36" ht="14.45" x14ac:dyDescent="0.35">
      <c r="A16" t="s">
        <v>14</v>
      </c>
      <c r="B16">
        <v>2.226</v>
      </c>
      <c r="F16" t="s">
        <v>14</v>
      </c>
      <c r="G16">
        <v>2.181</v>
      </c>
      <c r="K16" t="s">
        <v>14</v>
      </c>
      <c r="L16">
        <v>2.2679999999999998</v>
      </c>
    </row>
    <row r="17" spans="1:32" ht="14.45" x14ac:dyDescent="0.35">
      <c r="A17" t="s">
        <v>15</v>
      </c>
      <c r="B17">
        <v>2.298</v>
      </c>
      <c r="F17" t="s">
        <v>15</v>
      </c>
      <c r="G17">
        <v>2.1890000000000001</v>
      </c>
      <c r="K17" t="s">
        <v>15</v>
      </c>
      <c r="L17">
        <v>2.2490000000000001</v>
      </c>
    </row>
    <row r="18" spans="1:32" ht="14.45" x14ac:dyDescent="0.35">
      <c r="A18" t="s">
        <v>16</v>
      </c>
      <c r="B18">
        <v>2.258</v>
      </c>
      <c r="F18" t="s">
        <v>16</v>
      </c>
      <c r="G18">
        <v>2.2330000000000001</v>
      </c>
      <c r="K18" t="s">
        <v>16</v>
      </c>
      <c r="L18">
        <v>2.2250000000000001</v>
      </c>
    </row>
    <row r="19" spans="1:32" ht="14.45" x14ac:dyDescent="0.35">
      <c r="A19" t="s">
        <v>17</v>
      </c>
      <c r="B19">
        <v>2.238</v>
      </c>
      <c r="F19" t="s">
        <v>17</v>
      </c>
      <c r="G19">
        <v>2.23</v>
      </c>
      <c r="K19" t="s">
        <v>17</v>
      </c>
      <c r="L19">
        <v>2.2029999999999998</v>
      </c>
    </row>
    <row r="20" spans="1:32" ht="14.45" x14ac:dyDescent="0.35">
      <c r="A20" t="s">
        <v>18</v>
      </c>
      <c r="B20">
        <v>2.2730000000000001</v>
      </c>
      <c r="F20" t="s">
        <v>18</v>
      </c>
      <c r="G20">
        <v>2.226</v>
      </c>
      <c r="K20" t="s">
        <v>18</v>
      </c>
      <c r="L20">
        <v>2.2120000000000002</v>
      </c>
    </row>
    <row r="21" spans="1:32" ht="14.45" x14ac:dyDescent="0.35">
      <c r="A21" t="s">
        <v>19</v>
      </c>
      <c r="B21">
        <v>2.21</v>
      </c>
      <c r="F21" t="s">
        <v>19</v>
      </c>
      <c r="G21">
        <v>2.2210000000000001</v>
      </c>
      <c r="K21" t="s">
        <v>19</v>
      </c>
      <c r="L21">
        <v>2.226</v>
      </c>
    </row>
    <row r="22" spans="1:32" ht="14.45" x14ac:dyDescent="0.35">
      <c r="A22" t="s">
        <v>20</v>
      </c>
      <c r="B22">
        <v>2.2879999999999998</v>
      </c>
      <c r="F22" t="s">
        <v>20</v>
      </c>
      <c r="G22">
        <v>2.2410000000000001</v>
      </c>
      <c r="K22" t="s">
        <v>20</v>
      </c>
      <c r="L22">
        <v>2.2189999999999999</v>
      </c>
    </row>
    <row r="23" spans="1:32" ht="14.45" x14ac:dyDescent="0.35">
      <c r="A23" t="s">
        <v>21</v>
      </c>
      <c r="B23">
        <v>2.2149999999999999</v>
      </c>
      <c r="K23" t="s">
        <v>21</v>
      </c>
      <c r="L23">
        <v>2.2480000000000002</v>
      </c>
    </row>
    <row r="24" spans="1:32" ht="14.45" x14ac:dyDescent="0.35">
      <c r="A24" t="s">
        <v>22</v>
      </c>
      <c r="B24">
        <v>2.2370000000000001</v>
      </c>
    </row>
    <row r="25" spans="1:32" ht="14.45" x14ac:dyDescent="0.35">
      <c r="A25" t="s">
        <v>23</v>
      </c>
      <c r="B25">
        <v>2.2360000000000002</v>
      </c>
    </row>
    <row r="26" spans="1:32" ht="14.45" x14ac:dyDescent="0.35">
      <c r="A26" t="s">
        <v>24</v>
      </c>
      <c r="B26">
        <v>2.2770000000000001</v>
      </c>
    </row>
    <row r="27" spans="1:32" ht="14.45" x14ac:dyDescent="0.35">
      <c r="A27" t="s">
        <v>25</v>
      </c>
      <c r="B27">
        <v>2.206</v>
      </c>
    </row>
    <row r="28" spans="1:32" ht="14.45" x14ac:dyDescent="0.35">
      <c r="A28" t="s">
        <v>26</v>
      </c>
      <c r="B28">
        <v>2.2469999999999999</v>
      </c>
    </row>
    <row r="30" spans="1:32" s="10" customFormat="1" x14ac:dyDescent="0.25">
      <c r="A30" s="10" t="s">
        <v>45</v>
      </c>
      <c r="B30" s="10">
        <f>MIN(B2:B28)</f>
        <v>2.19</v>
      </c>
      <c r="F30" s="10" t="s">
        <v>45</v>
      </c>
      <c r="G30" s="10">
        <f>MIN(G2:G28)</f>
        <v>2.181</v>
      </c>
      <c r="K30" s="10" t="s">
        <v>45</v>
      </c>
      <c r="L30" s="10">
        <f>MIN(L2:L28)</f>
        <v>2.2029999999999998</v>
      </c>
      <c r="M30" s="11"/>
      <c r="N30" s="11"/>
      <c r="O30" s="11"/>
      <c r="P30" s="10" t="s">
        <v>45</v>
      </c>
      <c r="Q30" s="10">
        <f>MIN(Q2:Q28)</f>
        <v>2.2250000000000001</v>
      </c>
      <c r="U30" s="10" t="s">
        <v>45</v>
      </c>
      <c r="V30" s="10">
        <f>MIN(V2:V28)</f>
        <v>2.214</v>
      </c>
      <c r="Z30" s="10" t="s">
        <v>45</v>
      </c>
      <c r="AA30" s="10">
        <f>MIN(AA2:AA28)</f>
        <v>2.2109999999999999</v>
      </c>
      <c r="AE30" s="10" t="s">
        <v>45</v>
      </c>
      <c r="AF30" s="10">
        <f>MIN(AF2:AF28)</f>
        <v>2.2069999999999999</v>
      </c>
    </row>
    <row r="31" spans="1:32" s="10" customFormat="1" ht="14.45" x14ac:dyDescent="0.35">
      <c r="A31" s="10" t="s">
        <v>46</v>
      </c>
      <c r="B31" s="10">
        <f>MAX(B2:B28)</f>
        <v>2.3420000000000001</v>
      </c>
      <c r="F31" s="10" t="s">
        <v>46</v>
      </c>
      <c r="G31" s="10">
        <f>MAX(G2:G28)</f>
        <v>2.2759999999999998</v>
      </c>
      <c r="K31" s="10" t="s">
        <v>46</v>
      </c>
      <c r="L31" s="10">
        <f>MAX(L2:L28)</f>
        <v>2.2919999999999998</v>
      </c>
      <c r="P31" s="10" t="s">
        <v>46</v>
      </c>
      <c r="Q31" s="10">
        <f>MAX(Q2:Q28)</f>
        <v>2.266</v>
      </c>
      <c r="U31" s="10" t="s">
        <v>46</v>
      </c>
      <c r="V31" s="10">
        <f>MAX(V2:V28)</f>
        <v>2.25</v>
      </c>
      <c r="Z31" s="10" t="s">
        <v>46</v>
      </c>
      <c r="AA31" s="10">
        <f>MAX(AA2:AA28)</f>
        <v>2.3250000000000002</v>
      </c>
      <c r="AE31" s="10" t="s">
        <v>46</v>
      </c>
      <c r="AF31" s="10">
        <f>MAX(AF2:AF28)</f>
        <v>2.234</v>
      </c>
    </row>
    <row r="33" spans="1:36" x14ac:dyDescent="0.25">
      <c r="A33" s="1" t="s">
        <v>29</v>
      </c>
      <c r="B33" s="2">
        <f>AVERAGE(B2:B28)</f>
        <v>2.2506296296296302</v>
      </c>
      <c r="F33" s="1" t="s">
        <v>29</v>
      </c>
      <c r="G33" s="2">
        <f>AVERAGE(G2:G22)</f>
        <v>2.2371428571428567</v>
      </c>
      <c r="K33" s="1" t="s">
        <v>29</v>
      </c>
      <c r="L33" s="2">
        <f>AVERAGE(L2:L23)</f>
        <v>2.2358181818181824</v>
      </c>
      <c r="P33" s="1" t="s">
        <v>29</v>
      </c>
      <c r="Q33" s="2">
        <f>AVERAGE(Q2:Q9)</f>
        <v>2.2546249999999999</v>
      </c>
      <c r="U33" s="1" t="s">
        <v>29</v>
      </c>
      <c r="V33" s="2">
        <f>AVERAGE(V2:V6)</f>
        <v>2.2404000000000002</v>
      </c>
      <c r="Z33" s="1" t="s">
        <v>29</v>
      </c>
      <c r="AA33" s="2">
        <f>AVERAGE(AA2:AA13)</f>
        <v>2.2557500000000004</v>
      </c>
      <c r="AE33" s="1" t="s">
        <v>29</v>
      </c>
      <c r="AF33" s="2">
        <f>AVERAGE(AF2:AF7)</f>
        <v>2.2226666666666666</v>
      </c>
    </row>
    <row r="36" spans="1:36" s="5" customFormat="1" ht="14.45" x14ac:dyDescent="0.35">
      <c r="A36" s="3" t="s">
        <v>30</v>
      </c>
      <c r="B36" s="3" t="s">
        <v>31</v>
      </c>
      <c r="C36" s="4"/>
      <c r="D36" s="4">
        <v>2.21</v>
      </c>
      <c r="E36" s="7"/>
      <c r="F36" s="3" t="s">
        <v>30</v>
      </c>
      <c r="G36" s="3" t="s">
        <v>35</v>
      </c>
      <c r="H36" s="4"/>
      <c r="I36" s="4">
        <v>2.13</v>
      </c>
      <c r="J36" s="7"/>
      <c r="K36" s="3" t="s">
        <v>30</v>
      </c>
      <c r="L36" s="3" t="s">
        <v>33</v>
      </c>
      <c r="M36" s="4"/>
      <c r="N36" s="4">
        <v>2.17</v>
      </c>
      <c r="O36" s="7"/>
      <c r="P36" s="3" t="s">
        <v>30</v>
      </c>
      <c r="Q36" s="3" t="s">
        <v>37</v>
      </c>
      <c r="R36" s="1"/>
      <c r="S36" s="1">
        <v>2.2400000000000002</v>
      </c>
      <c r="T36"/>
      <c r="U36" s="3" t="s">
        <v>30</v>
      </c>
      <c r="V36" s="3" t="s">
        <v>42</v>
      </c>
      <c r="W36" s="1"/>
      <c r="X36" s="1">
        <v>2.23</v>
      </c>
      <c r="Z36" s="3" t="s">
        <v>30</v>
      </c>
      <c r="AA36" s="3" t="s">
        <v>43</v>
      </c>
      <c r="AB36" s="1"/>
      <c r="AC36" s="1">
        <v>2.27</v>
      </c>
      <c r="AD36"/>
      <c r="AE36" s="3" t="s">
        <v>30</v>
      </c>
      <c r="AF36" s="3" t="s">
        <v>44</v>
      </c>
      <c r="AG36" s="1"/>
      <c r="AH36" s="1">
        <v>2.16</v>
      </c>
      <c r="AI36"/>
      <c r="AJ36"/>
    </row>
    <row r="37" spans="1:36" ht="14.45" x14ac:dyDescent="0.35">
      <c r="AJ37" s="5"/>
    </row>
    <row r="38" spans="1:36" ht="14.45" x14ac:dyDescent="0.35">
      <c r="B38" s="8" t="s">
        <v>38</v>
      </c>
      <c r="C38" s="9">
        <f>B33-D36</f>
        <v>4.0629629629630237E-2</v>
      </c>
      <c r="G38" s="8" t="s">
        <v>38</v>
      </c>
      <c r="H38" s="9">
        <f>G33-I36</f>
        <v>0.10714285714285676</v>
      </c>
      <c r="L38" s="8" t="s">
        <v>38</v>
      </c>
      <c r="M38" s="9">
        <f>L33-N36</f>
        <v>6.5818181818182442E-2</v>
      </c>
      <c r="Q38" s="8" t="s">
        <v>38</v>
      </c>
      <c r="R38" s="9">
        <f>Q33-S36</f>
        <v>1.4624999999999666E-2</v>
      </c>
      <c r="V38" s="8" t="s">
        <v>38</v>
      </c>
      <c r="W38" s="9">
        <f>V33-X36</f>
        <v>1.0400000000000187E-2</v>
      </c>
      <c r="AA38" s="8" t="s">
        <v>38</v>
      </c>
      <c r="AB38" s="9">
        <f>AA33-AC36</f>
        <v>-1.4249999999999652E-2</v>
      </c>
      <c r="AF38" s="8" t="s">
        <v>38</v>
      </c>
      <c r="AG38" s="9">
        <f>AF33-AH36</f>
        <v>6.2666666666666426E-2</v>
      </c>
    </row>
  </sheetData>
  <phoneticPr fontId="4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amgarcia</cp:lastModifiedBy>
  <dcterms:created xsi:type="dcterms:W3CDTF">2020-10-21T22:20:05Z</dcterms:created>
  <dcterms:modified xsi:type="dcterms:W3CDTF">2021-01-08T13:37:59Z</dcterms:modified>
</cp:coreProperties>
</file>