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23355" windowHeight="11025" activeTab="1"/>
  </bookViews>
  <sheets>
    <sheet name="350 List" sheetId="1" r:id="rId1"/>
    <sheet name="Pivot" sheetId="2" r:id="rId2"/>
    <sheet name="UofT" sheetId="3" r:id="rId3"/>
    <sheet name="abbreviations" sheetId="4" r:id="rId4"/>
  </sheets>
  <definedNames>
    <definedName name="EXTRACT" localSheetId="3">'abbreviations'!$A$1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<sst xmlns="http://schemas.openxmlformats.org/spreadsheetml/2006/main" count="1374" uniqueCount="875">
  <si>
    <t>Total</t>
  </si>
  <si>
    <t>Grand Total</t>
  </si>
  <si>
    <t>Severstal JSC</t>
  </si>
  <si>
    <t>Coal</t>
  </si>
  <si>
    <t>Lukoil Holdings</t>
  </si>
  <si>
    <t>Oil and/or Gas</t>
  </si>
  <si>
    <t>Exxon Mobil Corp.</t>
  </si>
  <si>
    <t>BP PLC</t>
  </si>
  <si>
    <t>Gazprom OAO</t>
  </si>
  <si>
    <t>Chevron Corp.</t>
  </si>
  <si>
    <t>ConocoPhillips</t>
  </si>
  <si>
    <t>Total S.A.</t>
  </si>
  <si>
    <t>Anglo American PLC</t>
  </si>
  <si>
    <t>Royal Dutch Shell PLC</t>
  </si>
  <si>
    <t>BHP Billiton</t>
  </si>
  <si>
    <t>Shanxi Coking Co. Ltd.</t>
  </si>
  <si>
    <t>Exxaro Resources Ltd.</t>
  </si>
  <si>
    <t>Petrobras</t>
  </si>
  <si>
    <t>Datang International Power Generation Co. Ltd.</t>
  </si>
  <si>
    <t>Xstrata PLC</t>
  </si>
  <si>
    <t>Rosneft</t>
  </si>
  <si>
    <t>Peabody Energy Corp.</t>
  </si>
  <si>
    <t>Mechel OAO</t>
  </si>
  <si>
    <t>ENI S.p.A.</t>
  </si>
  <si>
    <t>Inner Mongolia Yitai Coal Co. Ltd.</t>
  </si>
  <si>
    <t>Occidental Petroleum Corp.</t>
  </si>
  <si>
    <t>Bashneft</t>
  </si>
  <si>
    <t>China Shenhua Energy Co. Ltd.</t>
  </si>
  <si>
    <t>SINOPEC Shandong Taishan Petroleum Co.Ltd.</t>
  </si>
  <si>
    <t>Coal India Ltd.</t>
  </si>
  <si>
    <t>Arch Coal Inc.</t>
  </si>
  <si>
    <t>Rio Tinto</t>
  </si>
  <si>
    <t>Evraz Group S.A.</t>
  </si>
  <si>
    <t>Public Power Corp. S.A.</t>
  </si>
  <si>
    <t>Canadian Natural Resources Ltd.</t>
  </si>
  <si>
    <t>Yanzhou Coal Mining Co. Ltd.</t>
  </si>
  <si>
    <t>Mitsubishi Corp.</t>
  </si>
  <si>
    <t>Devon Energy Corp.</t>
  </si>
  <si>
    <t>Consol Energy Inc.</t>
  </si>
  <si>
    <t>Datong Coal Industry Co. Ltd.</t>
  </si>
  <si>
    <t>Suncor Energy Inc.</t>
  </si>
  <si>
    <t>Apache Corp.</t>
  </si>
  <si>
    <t>Anadarko Petroleum Corp.</t>
  </si>
  <si>
    <t>Bumi Resources</t>
  </si>
  <si>
    <t>Hess Corp.</t>
  </si>
  <si>
    <t>Repsol YPF S.A.</t>
  </si>
  <si>
    <t>United Co. Rusal PLC</t>
  </si>
  <si>
    <t>Vale SA</t>
  </si>
  <si>
    <t>Pingdingshan Tianan Coal Mining Co. Ltd.</t>
  </si>
  <si>
    <t>Tata Steel Ltd.</t>
  </si>
  <si>
    <t>BG Group PLC</t>
  </si>
  <si>
    <t>Marathon Oil Corp.</t>
  </si>
  <si>
    <t>Banpu PCL</t>
  </si>
  <si>
    <t>Inpex Corp.</t>
  </si>
  <si>
    <t>Sasol Ltd.</t>
  </si>
  <si>
    <t>United Industrial Corp. Ltd.</t>
  </si>
  <si>
    <t>Statoil ASA</t>
  </si>
  <si>
    <t>Polyus Gold OAO</t>
  </si>
  <si>
    <t>Alpha Natural Resources Inc.</t>
  </si>
  <si>
    <t>Teck Resources Ltd.</t>
  </si>
  <si>
    <t>Magnitogorsk Iron &amp; Steel Works</t>
  </si>
  <si>
    <t>Raspadskaya OJSC</t>
  </si>
  <si>
    <t>Kuzbassenergo</t>
  </si>
  <si>
    <t>CNOOC Ltd.</t>
  </si>
  <si>
    <t>RWE AG</t>
  </si>
  <si>
    <t>Massey Energy Co.</t>
  </si>
  <si>
    <t>Eurasian Natural Resources Corp. PLC</t>
  </si>
  <si>
    <t>Wesfarmers Ltd.</t>
  </si>
  <si>
    <t>Husky Energy Inc.</t>
  </si>
  <si>
    <t>Churchill Mining PLC</t>
  </si>
  <si>
    <t>Novatek</t>
  </si>
  <si>
    <t>Talisman Energy Inc.</t>
  </si>
  <si>
    <t>Pioneer Natural Resources Co.</t>
  </si>
  <si>
    <t>Idemitsu Kosan Co. Ltd.</t>
  </si>
  <si>
    <t>SK Holdings Co. Ltd.</t>
  </si>
  <si>
    <t>Petroleum Development Corp.</t>
  </si>
  <si>
    <t>Tata Power Co. Ltd.</t>
  </si>
  <si>
    <t>Alliance Resource Partners L.P.</t>
  </si>
  <si>
    <t>Cenovus Energy Inc.</t>
  </si>
  <si>
    <t>Nexen Inc.</t>
  </si>
  <si>
    <t>EOG Resources Inc.</t>
  </si>
  <si>
    <t>NACCO Industries Inc. (Cl A)</t>
  </si>
  <si>
    <t>TransAlta Corp.</t>
  </si>
  <si>
    <t>Noble Energy Inc.</t>
  </si>
  <si>
    <t>Sherritt International Corp.</t>
  </si>
  <si>
    <t>PT Bayan Resources</t>
  </si>
  <si>
    <t>YPF S.A.</t>
  </si>
  <si>
    <t>Novolipetsk Steel OJSC</t>
  </si>
  <si>
    <t>New Hope Corp. Ltd.</t>
  </si>
  <si>
    <t>OMV AG</t>
  </si>
  <si>
    <t>New World Resources N.V.</t>
  </si>
  <si>
    <t>Mitsui &amp; Co. Ltd.</t>
  </si>
  <si>
    <t>Kazakhmys PLC</t>
  </si>
  <si>
    <t>Chesapeake Energy Corp.</t>
  </si>
  <si>
    <t>African Rainbow Minerals Ltd.</t>
  </si>
  <si>
    <t>International Coal Group Inc.</t>
  </si>
  <si>
    <t>Penn West Petroleum Ltd.</t>
  </si>
  <si>
    <t>Patriot Coal Corp.</t>
  </si>
  <si>
    <t>Aston Resources Pty Ltd.</t>
  </si>
  <si>
    <t>Oil Search Ltd.</t>
  </si>
  <si>
    <t>Tokyo Electric Power Co. Inc.</t>
  </si>
  <si>
    <t>AGL Energy</t>
  </si>
  <si>
    <t>Cloud Peak Energy Inc.</t>
  </si>
  <si>
    <t>CLP Holdings Ltd.</t>
  </si>
  <si>
    <t>Polo Resources Ltd.</t>
  </si>
  <si>
    <t>Woodside Petroleum Ltd.</t>
  </si>
  <si>
    <t>Whitehaven Coal Ltd.</t>
  </si>
  <si>
    <t>Canadian Oil Sands Ltd.</t>
  </si>
  <si>
    <t>Imperial Oil Ltd.</t>
  </si>
  <si>
    <t>Mongolian Mining Corp.</t>
  </si>
  <si>
    <t>PT Adaro Energy</t>
  </si>
  <si>
    <t>Murphy Oil Corp.</t>
  </si>
  <si>
    <t>Allete Inc.</t>
  </si>
  <si>
    <t>Plains Exploration &amp; Production Co.</t>
  </si>
  <si>
    <t>Whiting Petroleum Corp.</t>
  </si>
  <si>
    <t>EnCana Corp.</t>
  </si>
  <si>
    <t>Optimum Coal Holdings Ltd.</t>
  </si>
  <si>
    <t>Newfield Exploration Co.</t>
  </si>
  <si>
    <t>ArcelorMittal</t>
  </si>
  <si>
    <t>Coal of Africa Ltd.</t>
  </si>
  <si>
    <t>James River Coal Co.</t>
  </si>
  <si>
    <t>Continental Resources Inc. Oklahoma</t>
  </si>
  <si>
    <t>Westmoreland Coal Co.</t>
  </si>
  <si>
    <t>Macarthur Coal Pty Ltd.</t>
  </si>
  <si>
    <t>Aquila Resources Ltd.</t>
  </si>
  <si>
    <t>Pacific Rubiales Energy Corp.</t>
  </si>
  <si>
    <t>Linn Energy LLC</t>
  </si>
  <si>
    <t>Western Coal Corp.</t>
  </si>
  <si>
    <t>Cliffs Natural Resources Inc.</t>
  </si>
  <si>
    <t>Crescent Point Energy Corp.</t>
  </si>
  <si>
    <t>Wescoal Holdings Ltd.</t>
  </si>
  <si>
    <t>Concho Resources Inc.</t>
  </si>
  <si>
    <t>PTT PCL</t>
  </si>
  <si>
    <t>Walter Energy, Inc.</t>
  </si>
  <si>
    <t>Quicksilver Resources Inc.</t>
  </si>
  <si>
    <t>Berry Petroleum Co. (Cl A)</t>
  </si>
  <si>
    <t>Huolinhe Opencut Coal Industry Corp. Ltd.</t>
  </si>
  <si>
    <t>Straits Asia Resources Ltd.</t>
  </si>
  <si>
    <t>Range Resources Corp.</t>
  </si>
  <si>
    <t>Capital Power Corp.</t>
  </si>
  <si>
    <t>Energen Corp.</t>
  </si>
  <si>
    <t>Enerplus Corp.</t>
  </si>
  <si>
    <t>Tullow Oil PLC</t>
  </si>
  <si>
    <t>Ecopetrol S.A.</t>
  </si>
  <si>
    <t>SandRidge Energy Inc.</t>
  </si>
  <si>
    <t>Santos Ltd.</t>
  </si>
  <si>
    <t>Cairn Energy PLC</t>
  </si>
  <si>
    <t>Fushan International Energy Group Ltd.</t>
  </si>
  <si>
    <t>Itochu Corp.</t>
  </si>
  <si>
    <t>Noble Group Ltd</t>
  </si>
  <si>
    <t>El Paso Corp.</t>
  </si>
  <si>
    <t>Arc Resources Ltd.</t>
  </si>
  <si>
    <t>Pengrowth Energy Corp.</t>
  </si>
  <si>
    <t>Lundin Petroleum AB</t>
  </si>
  <si>
    <t>Petrobank Energy &amp; Resources Ltd.</t>
  </si>
  <si>
    <t>Mariner Energy</t>
  </si>
  <si>
    <t>Forest Oil Corp.</t>
  </si>
  <si>
    <t>Northern Energy Corp. Ltd.</t>
  </si>
  <si>
    <t>Fortune Minerals Ltd.</t>
  </si>
  <si>
    <t>Prophecy Resource Corp.</t>
  </si>
  <si>
    <t>NTPC Ltd.</t>
  </si>
  <si>
    <t>Mitsui Matsushima Co. Ltd.</t>
  </si>
  <si>
    <t>Black Hills Corp.</t>
  </si>
  <si>
    <t>Grupo Mexico S.A.B. de C.V.</t>
  </si>
  <si>
    <t>Gansu Jingyuan Coal Industry &amp; Electricity Power</t>
  </si>
  <si>
    <t>Jindal Steel &amp; Power Ltd.</t>
  </si>
  <si>
    <t>Bandanna Energy Ltd.</t>
  </si>
  <si>
    <t>Bankers Petroleum Ltd.</t>
  </si>
  <si>
    <t>Soco International PLC</t>
  </si>
  <si>
    <t>ATP Oil &amp; Gas Corp.</t>
  </si>
  <si>
    <t>Questar Corp.</t>
  </si>
  <si>
    <t>Cimarex Energy Co.</t>
  </si>
  <si>
    <t>Irkutskenergo</t>
  </si>
  <si>
    <t>Homeland Energy Group Ltd.</t>
  </si>
  <si>
    <t>Zhaikmunai L.P.</t>
  </si>
  <si>
    <t>Alcoa Inc.</t>
  </si>
  <si>
    <t>GDF Suez S.A.</t>
  </si>
  <si>
    <t>Bonavista Energy Corp</t>
  </si>
  <si>
    <t>Swift Energy Co.</t>
  </si>
  <si>
    <t>Compania Espanola de Petroleos S.A.</t>
  </si>
  <si>
    <t>PetroBakken Energy Ltd.</t>
  </si>
  <si>
    <t>Premier Oil PLC</t>
  </si>
  <si>
    <t>Neyveli Lignite Corp. Ltd.</t>
  </si>
  <si>
    <t>SM Energy Co.</t>
  </si>
  <si>
    <t>Oil &amp; Natural Gas Corp. Ltd.</t>
  </si>
  <si>
    <t>EQT Corp.</t>
  </si>
  <si>
    <t>Williams Cos.</t>
  </si>
  <si>
    <t>INA-Industrija Nafte</t>
  </si>
  <si>
    <t>Global Energy Development PLC</t>
  </si>
  <si>
    <t>Venoco Inc.</t>
  </si>
  <si>
    <t>Oil India Ltd.</t>
  </si>
  <si>
    <t>Southwestern Energy Co.</t>
  </si>
  <si>
    <t>PA Resources AB</t>
  </si>
  <si>
    <t>Resolute Energy Corp.</t>
  </si>
  <si>
    <t>Ultra Petroleum Corp.</t>
  </si>
  <si>
    <t>Zhengzhou Coal Industry &amp; Electric Power</t>
  </si>
  <si>
    <t>Gujarat NRE Coking Coal Ltd.</t>
  </si>
  <si>
    <t>Denbury Resources Inc.</t>
  </si>
  <si>
    <t>FirstEnergy Corp.</t>
  </si>
  <si>
    <t>Gujarat NRE Coke Ltd.</t>
  </si>
  <si>
    <t>Jizhong Energy Resources Co. Ltd.</t>
  </si>
  <si>
    <t>Baytex Energy Corp.</t>
  </si>
  <si>
    <t>MOL Hungarian Oil and Gas Plc</t>
  </si>
  <si>
    <t>Company</t>
  </si>
  <si>
    <t>Reserves</t>
  </si>
  <si>
    <t>Nature</t>
  </si>
  <si>
    <t>Constellation Software Inc</t>
  </si>
  <si>
    <t>Computer Modelling Group Ltd</t>
  </si>
  <si>
    <t>Toronto Dominion Bank</t>
  </si>
  <si>
    <t>Bank Of Nova Scotia</t>
  </si>
  <si>
    <t>Royal Bank Of Canada</t>
  </si>
  <si>
    <t xml:space="preserve">Brookfield Asset Management </t>
  </si>
  <si>
    <t>Richelieu Hardware Ltd</t>
  </si>
  <si>
    <t>Canadian Natural Resources</t>
  </si>
  <si>
    <t>Saputo Inc</t>
  </si>
  <si>
    <t>Canadian National Railway Co</t>
  </si>
  <si>
    <t xml:space="preserve">Telus Corporation </t>
  </si>
  <si>
    <t>Power Corp Of Canada</t>
  </si>
  <si>
    <t>First Capital Realty Inc</t>
  </si>
  <si>
    <t>Cineplex Inc</t>
  </si>
  <si>
    <t>Autocanada Inc</t>
  </si>
  <si>
    <t xml:space="preserve">Rogers Communications Inc </t>
  </si>
  <si>
    <t>Cenovus Energy Inc</t>
  </si>
  <si>
    <t>Bank Of Montreal</t>
  </si>
  <si>
    <t>TMX Group Inc</t>
  </si>
  <si>
    <t>Industrial Alliance Insurance</t>
  </si>
  <si>
    <t>Valeant Pharmaceuticals International</t>
  </si>
  <si>
    <t>Tourmaline Oil Corp</t>
  </si>
  <si>
    <t>Softchoice Corp</t>
  </si>
  <si>
    <t>Badger Daylighting Ltd</t>
  </si>
  <si>
    <t>Manulife Financial Corp</t>
  </si>
  <si>
    <t>CI Financial Corp</t>
  </si>
  <si>
    <t xml:space="preserve">Teck Resources Ltd </t>
  </si>
  <si>
    <t>Calfrac Well Services Ltd</t>
  </si>
  <si>
    <t>Pulse Seismic Inc</t>
  </si>
  <si>
    <t>Cervus Equipment Corp</t>
  </si>
  <si>
    <t>Onex Corporation</t>
  </si>
  <si>
    <t>Stella Jones Inc</t>
  </si>
  <si>
    <t>Toromont Industries Ltd</t>
  </si>
  <si>
    <t>Secure Energy Services Inc</t>
  </si>
  <si>
    <t>Blackpearl Resources Inc</t>
  </si>
  <si>
    <t>Finning International Inc</t>
  </si>
  <si>
    <t>Suncor Energy Inc</t>
  </si>
  <si>
    <t>Painted Pony Petroleum</t>
  </si>
  <si>
    <t>Osisko Mining Corp</t>
  </si>
  <si>
    <t>Total Energy Services Inc</t>
  </si>
  <si>
    <t>Thomson Reuters Corp</t>
  </si>
  <si>
    <t>Enerflex Ltd</t>
  </si>
  <si>
    <t>Clublink Enterprises Ltd</t>
  </si>
  <si>
    <t>MTY Food Group Inc</t>
  </si>
  <si>
    <t>Potash Corp Of Saskatchewan</t>
  </si>
  <si>
    <t>Loblaw Companies Ltd</t>
  </si>
  <si>
    <t>Peyto Exploration &amp; Development Corp</t>
  </si>
  <si>
    <t>Canadian Apartment Properties Real Estate Investment Trust</t>
  </si>
  <si>
    <t>Enbridge Inc</t>
  </si>
  <si>
    <t>Groupe Aeroplan Inc</t>
  </si>
  <si>
    <t>Enghouse Systems Ltd</t>
  </si>
  <si>
    <t>Barrick Gold Corp</t>
  </si>
  <si>
    <t>Cameco Corp</t>
  </si>
  <si>
    <t>Element Financial Corp</t>
  </si>
  <si>
    <t>SNC Lavalin Group Inc</t>
  </si>
  <si>
    <t>Leon's Furniture Ltd</t>
  </si>
  <si>
    <t>Metro Inc</t>
  </si>
  <si>
    <t>Talisman Energy Inc</t>
  </si>
  <si>
    <t xml:space="preserve">Guardian Capiatal Group Ltd </t>
  </si>
  <si>
    <t>Imperial Oil Ltd</t>
  </si>
  <si>
    <t>Score Media Inc</t>
  </si>
  <si>
    <t>Eldorado Gold Corp</t>
  </si>
  <si>
    <t>Chevron Corp</t>
  </si>
  <si>
    <t>Pfizer Inc</t>
  </si>
  <si>
    <t>JPMorgan Chase &amp; Co</t>
  </si>
  <si>
    <t>Conocophillips</t>
  </si>
  <si>
    <t>Wells Fargo &amp; Co</t>
  </si>
  <si>
    <t>Merck &amp; Co. Inc.</t>
  </si>
  <si>
    <t>Intel Corp</t>
  </si>
  <si>
    <t>Exxon Mobil Corp</t>
  </si>
  <si>
    <t>AT&amp;T Inc</t>
  </si>
  <si>
    <t>Amgen Inc</t>
  </si>
  <si>
    <t>Bank Of America Corp</t>
  </si>
  <si>
    <t>Citigroup Inc</t>
  </si>
  <si>
    <t>Chubb Corp</t>
  </si>
  <si>
    <t>Abbott Laboratories</t>
  </si>
  <si>
    <t>Northrop Grumman Corp</t>
  </si>
  <si>
    <t>Travelers Cos Inc/The</t>
  </si>
  <si>
    <t>Aetna Inc</t>
  </si>
  <si>
    <t>Seagate Technology</t>
  </si>
  <si>
    <t>Target Corp</t>
  </si>
  <si>
    <t>US</t>
  </si>
  <si>
    <t>CAN</t>
  </si>
  <si>
    <t>U of T Investments over $1 Million</t>
  </si>
  <si>
    <t>$(000s)</t>
  </si>
  <si>
    <t>CAN/US/INT</t>
  </si>
  <si>
    <t>Royal Dutch Shell Plc Adr</t>
  </si>
  <si>
    <t>BP Plc</t>
  </si>
  <si>
    <t>Vodafone Group Plc</t>
  </si>
  <si>
    <t>Sanofi</t>
  </si>
  <si>
    <t>Glaxosmithkline Plc</t>
  </si>
  <si>
    <t>Rio Tinto Plc</t>
  </si>
  <si>
    <t>Xstrata Plc</t>
  </si>
  <si>
    <t>Astrazeneca Plc</t>
  </si>
  <si>
    <t xml:space="preserve">Daimler Ag </t>
  </si>
  <si>
    <t>Eni Spa</t>
  </si>
  <si>
    <t>BASF Se</t>
  </si>
  <si>
    <t>Roche Holding Ag Genusschein</t>
  </si>
  <si>
    <t>Telecom Italia Spa</t>
  </si>
  <si>
    <t>Mitsubishi Ufj Financial Group Adr</t>
  </si>
  <si>
    <t>Swiss Re Ag</t>
  </si>
  <si>
    <t>Nippon Telegraph &amp; Telephone</t>
  </si>
  <si>
    <t>Petroleo Brasileiro S.A. Adr</t>
  </si>
  <si>
    <t>Toyota Motor Corp</t>
  </si>
  <si>
    <t>Nissan Motor Co Ltd</t>
  </si>
  <si>
    <t>Komatsu Ltd</t>
  </si>
  <si>
    <t>National Australia Bank Ltd</t>
  </si>
  <si>
    <t>Koninklijke Ahold Nv</t>
  </si>
  <si>
    <t>Rolls Royce Holdings Plc</t>
  </si>
  <si>
    <t>GDF SUEZ</t>
  </si>
  <si>
    <t xml:space="preserve">Ericsson Lm </t>
  </si>
  <si>
    <t>Prudential Plc</t>
  </si>
  <si>
    <t xml:space="preserve">Deutsche Telekom Ag </t>
  </si>
  <si>
    <t>Barclays Plc</t>
  </si>
  <si>
    <t>Fanuc Corp</t>
  </si>
  <si>
    <t>Total Sa</t>
  </si>
  <si>
    <t>Unilever NV CVA</t>
  </si>
  <si>
    <t>Saipem Spa</t>
  </si>
  <si>
    <t>HSBC Holdings Plc</t>
  </si>
  <si>
    <t>Mitsui &amp; Co Ltd</t>
  </si>
  <si>
    <t>Allianz Se Reg</t>
  </si>
  <si>
    <t>Aegon Nv</t>
  </si>
  <si>
    <t>America Movil Sab De C Ser L</t>
  </si>
  <si>
    <t>TE Connectivity Ltd</t>
  </si>
  <si>
    <t>Kingfisher Plc</t>
  </si>
  <si>
    <t>BG Group Plc</t>
  </si>
  <si>
    <t>Anglo American Plc</t>
  </si>
  <si>
    <t>WM Morrison Supermarkets</t>
  </si>
  <si>
    <t xml:space="preserve">LVMH Moët Hennessy Louis Vuitton </t>
  </si>
  <si>
    <t>Cap Gemini</t>
  </si>
  <si>
    <t>BNP Paribas</t>
  </si>
  <si>
    <t>Technip Sa</t>
  </si>
  <si>
    <t>SAP Ag</t>
  </si>
  <si>
    <t>BHP Billiton Plc</t>
  </si>
  <si>
    <t>Novartis Ag Adr</t>
  </si>
  <si>
    <t>Compagnie De Saint Gobain</t>
  </si>
  <si>
    <t>France Telecom Sa</t>
  </si>
  <si>
    <t>WPP Plc</t>
  </si>
  <si>
    <t>Deutsche Bank Ag</t>
  </si>
  <si>
    <t>Sony Corp</t>
  </si>
  <si>
    <t>Dassault Systemes Sa</t>
  </si>
  <si>
    <t>Adidas Ag</t>
  </si>
  <si>
    <t>Siemens Ag Reg</t>
  </si>
  <si>
    <t>Mitsubishi Corp</t>
  </si>
  <si>
    <t>Freeport Mcmoran Copper</t>
  </si>
  <si>
    <t>Honda Motor Co Ltd</t>
  </si>
  <si>
    <t>Renault Sa</t>
  </si>
  <si>
    <t>Sumitomo Mitsui Financial Group</t>
  </si>
  <si>
    <t>Marks &amp; Spencer Group Plc</t>
  </si>
  <si>
    <t>Vivendi</t>
  </si>
  <si>
    <t>Carrefour Sa</t>
  </si>
  <si>
    <t>Syngenta Ag Reg</t>
  </si>
  <si>
    <t>CRH Plc</t>
  </si>
  <si>
    <t>ASML Holding Nv</t>
  </si>
  <si>
    <t>ING Groep Nv Cva</t>
  </si>
  <si>
    <t>Woodside Petroleum Ltd</t>
  </si>
  <si>
    <t>Smith &amp; Nephew Plc</t>
  </si>
  <si>
    <t>Aviva Plc</t>
  </si>
  <si>
    <t>Posco Adr</t>
  </si>
  <si>
    <t>Bayerische Motoren Werke Ag</t>
  </si>
  <si>
    <t>Infineon Technologies Ag</t>
  </si>
  <si>
    <t>Novo Nordisk A/S B</t>
  </si>
  <si>
    <t>Akzo Nobel</t>
  </si>
  <si>
    <t>Banco Santander Sa</t>
  </si>
  <si>
    <t>STMicroelectronics Nv</t>
  </si>
  <si>
    <t>Abb Ltd Reg</t>
  </si>
  <si>
    <t>Swatch Group Ag/The Br</t>
  </si>
  <si>
    <t>L'Oreal</t>
  </si>
  <si>
    <t>Volkswagen Ag</t>
  </si>
  <si>
    <t>Axa Sa</t>
  </si>
  <si>
    <t>Toray Industries Inc</t>
  </si>
  <si>
    <t>Volvo Ab B Shs</t>
  </si>
  <si>
    <t>E.On Ag</t>
  </si>
  <si>
    <t xml:space="preserve">Svenska Cellulosa Ab </t>
  </si>
  <si>
    <t>Telenor Asa</t>
  </si>
  <si>
    <t>Subsea 7 Sa</t>
  </si>
  <si>
    <t>Intesa Sanpaolo</t>
  </si>
  <si>
    <t>Israel Chemicals Ltd</t>
  </si>
  <si>
    <t xml:space="preserve">Hannover Rueckversicheru </t>
  </si>
  <si>
    <t xml:space="preserve">Nestle Sa </t>
  </si>
  <si>
    <t>Takeda Pharmaceutical Co Ltd</t>
  </si>
  <si>
    <t>MS&amp;AD Insurance Group Holding</t>
  </si>
  <si>
    <t>Continental Resources Inc/Ok</t>
  </si>
  <si>
    <t>Antofagasta Plc</t>
  </si>
  <si>
    <t>UBS Ag Reg</t>
  </si>
  <si>
    <t>Devon Energy Corporation</t>
  </si>
  <si>
    <t>Sumitomo Realty &amp; Development</t>
  </si>
  <si>
    <t>Canon Inc</t>
  </si>
  <si>
    <t>Lukoil Oao Spon Adr</t>
  </si>
  <si>
    <t>Astellas Pharma Inc</t>
  </si>
  <si>
    <t>Ono Pharmaceutical Co Ltd</t>
  </si>
  <si>
    <t xml:space="preserve">Baidu Inc  </t>
  </si>
  <si>
    <t>Tokio Marine Holdings Inc</t>
  </si>
  <si>
    <t>Konica Minolta Holdings Inc</t>
  </si>
  <si>
    <t>Sainsbury (J) Plc</t>
  </si>
  <si>
    <t>Koninklijke Dsm Nv</t>
  </si>
  <si>
    <t>Zurich Insurance Group Ag</t>
  </si>
  <si>
    <t>Nksj Holdings Inc</t>
  </si>
  <si>
    <t>Fujitsu Ltd</t>
  </si>
  <si>
    <t>Dai Nippon Printing Co Ltd</t>
  </si>
  <si>
    <t>Cnooc Ltd</t>
  </si>
  <si>
    <t xml:space="preserve">Cemex Sab </t>
  </si>
  <si>
    <t>ITV Plc</t>
  </si>
  <si>
    <t>Danone</t>
  </si>
  <si>
    <t>Reed Elsevier Nv</t>
  </si>
  <si>
    <t>Singapore Telecom Ltd</t>
  </si>
  <si>
    <t>TDK Corp</t>
  </si>
  <si>
    <t>Swisscom Ag Reg</t>
  </si>
  <si>
    <t>Whiting Petroleum Corp</t>
  </si>
  <si>
    <t>Seadrill Ltd</t>
  </si>
  <si>
    <t>Occidental Petroleum Corp</t>
  </si>
  <si>
    <t>Wolters Kluwer</t>
  </si>
  <si>
    <t>Fresnillo Plc</t>
  </si>
  <si>
    <t>Deutsche Lufthansa Reg</t>
  </si>
  <si>
    <t>Credit Suisse Group Ag Reg</t>
  </si>
  <si>
    <t>Schroders Plc</t>
  </si>
  <si>
    <t>JX Holdings Inc</t>
  </si>
  <si>
    <t>Macquarie Group Ltd</t>
  </si>
  <si>
    <t>Sumitomo Mitsui Trust Holding</t>
  </si>
  <si>
    <t>Sumitomo Electric Industries</t>
  </si>
  <si>
    <t>Rexam Plc</t>
  </si>
  <si>
    <t xml:space="preserve">Vale Sa </t>
  </si>
  <si>
    <t>Sharp Corp</t>
  </si>
  <si>
    <t>Societe Generale</t>
  </si>
  <si>
    <t>Samsung Electronics Co Ltd</t>
  </si>
  <si>
    <t>Sbm Offshore Nv</t>
  </si>
  <si>
    <t>TGS Nopec Geophysical Co Asa</t>
  </si>
  <si>
    <t xml:space="preserve">Teva Pharmaceutical </t>
  </si>
  <si>
    <t>Luxottica Group Spa</t>
  </si>
  <si>
    <t>Weatherford Intl Ltd</t>
  </si>
  <si>
    <t>Holcim Ltd Reg</t>
  </si>
  <si>
    <t>Tecnicas Reunidas Sa</t>
  </si>
  <si>
    <t>Centrica Plc</t>
  </si>
  <si>
    <t>Muenchener Rueckver Ag Reg</t>
  </si>
  <si>
    <t>Bouygues Sa</t>
  </si>
  <si>
    <t>Wesfarmers Ltd</t>
  </si>
  <si>
    <t>Lloyds Banking Group Plc</t>
  </si>
  <si>
    <t>Suncorp Group Ltd</t>
  </si>
  <si>
    <t>INT</t>
  </si>
  <si>
    <t>350 Hit?</t>
  </si>
  <si>
    <t>Truncated</t>
  </si>
  <si>
    <t>BP</t>
  </si>
  <si>
    <t>Chevron</t>
  </si>
  <si>
    <t>Xstrata</t>
  </si>
  <si>
    <t>ENI</t>
  </si>
  <si>
    <t>Mitsubishi</t>
  </si>
  <si>
    <t>Apache</t>
  </si>
  <si>
    <t>Hess</t>
  </si>
  <si>
    <t>Inpex</t>
  </si>
  <si>
    <t>Sasol</t>
  </si>
  <si>
    <t>CNOOC</t>
  </si>
  <si>
    <t>Wesfarmers</t>
  </si>
  <si>
    <t>Nexen</t>
  </si>
  <si>
    <t>TransAlta</t>
  </si>
  <si>
    <t>Mitsui</t>
  </si>
  <si>
    <t>Kazakhmys</t>
  </si>
  <si>
    <t>Allete</t>
  </si>
  <si>
    <t>EnCana</t>
  </si>
  <si>
    <t>Energen</t>
  </si>
  <si>
    <t>Enerplus</t>
  </si>
  <si>
    <t>Santos</t>
  </si>
  <si>
    <t>Itochu</t>
  </si>
  <si>
    <t>NTPC</t>
  </si>
  <si>
    <t>Questar</t>
  </si>
  <si>
    <t>Alcoa</t>
  </si>
  <si>
    <t>EQT</t>
  </si>
  <si>
    <t>Veno</t>
  </si>
  <si>
    <t>FirstEnergy</t>
  </si>
  <si>
    <t>Ab</t>
  </si>
  <si>
    <t>Adr</t>
  </si>
  <si>
    <t>Ag</t>
  </si>
  <si>
    <t>Asa</t>
  </si>
  <si>
    <t>B</t>
  </si>
  <si>
    <t>Br</t>
  </si>
  <si>
    <t>Co</t>
  </si>
  <si>
    <t>Corp</t>
  </si>
  <si>
    <t>Corporation</t>
  </si>
  <si>
    <t>CVA</t>
  </si>
  <si>
    <t>Generale</t>
  </si>
  <si>
    <t>Group</t>
  </si>
  <si>
    <t>Holding</t>
  </si>
  <si>
    <t>Inc</t>
  </si>
  <si>
    <t>International</t>
  </si>
  <si>
    <t>L</t>
  </si>
  <si>
    <t>lp</t>
  </si>
  <si>
    <t>Lm</t>
  </si>
  <si>
    <t>Ltd</t>
  </si>
  <si>
    <t>Nv</t>
  </si>
  <si>
    <t>Plc</t>
  </si>
  <si>
    <t>Reg</t>
  </si>
  <si>
    <t>Sa</t>
  </si>
  <si>
    <t>Sab</t>
  </si>
  <si>
    <t>Se</t>
  </si>
  <si>
    <t>Shs</t>
  </si>
  <si>
    <t>Spa</t>
  </si>
  <si>
    <t>Trust</t>
  </si>
  <si>
    <t>oao</t>
  </si>
  <si>
    <t>jsc</t>
  </si>
  <si>
    <t>Severstal</t>
  </si>
  <si>
    <t>Gazprom</t>
  </si>
  <si>
    <t>Mechel</t>
  </si>
  <si>
    <t>Evraz</t>
  </si>
  <si>
    <t>Vale</t>
  </si>
  <si>
    <t>BG</t>
  </si>
  <si>
    <t>Statoil</t>
  </si>
  <si>
    <t>RWE</t>
  </si>
  <si>
    <t>Sherritt</t>
  </si>
  <si>
    <t>YPF</t>
  </si>
  <si>
    <t>OMV</t>
  </si>
  <si>
    <t>Ecopetrol</t>
  </si>
  <si>
    <t>Noble</t>
  </si>
  <si>
    <t>Soco</t>
  </si>
  <si>
    <t>Zhaikmunai</t>
  </si>
  <si>
    <t>LukoilHoldings</t>
  </si>
  <si>
    <t>ExxonMobil</t>
  </si>
  <si>
    <t>AngloAmerican</t>
  </si>
  <si>
    <t>RoyalDutchShell</t>
  </si>
  <si>
    <t>BHPBilliton</t>
  </si>
  <si>
    <t>ShanxiCoking</t>
  </si>
  <si>
    <t>ExxaroResources</t>
  </si>
  <si>
    <t>DatangInternationalPowerGeneration</t>
  </si>
  <si>
    <t>PeabodyEnergy</t>
  </si>
  <si>
    <t>InnerMongoliaYitaiCoal</t>
  </si>
  <si>
    <t>OccidentalPetroleum</t>
  </si>
  <si>
    <t>ChinaShenhuaEnergy</t>
  </si>
  <si>
    <t>SINOPECShandongTaishanPetroleum</t>
  </si>
  <si>
    <t>CoalIndia</t>
  </si>
  <si>
    <t>ArchCoal</t>
  </si>
  <si>
    <t>RioTinto</t>
  </si>
  <si>
    <t>PublicPower</t>
  </si>
  <si>
    <t>CanadianNaturalResources</t>
  </si>
  <si>
    <t>YanzhouCoalMining</t>
  </si>
  <si>
    <t>DevonEnergy</t>
  </si>
  <si>
    <t>ConsolEnergy</t>
  </si>
  <si>
    <t>DatongCoalIndustry</t>
  </si>
  <si>
    <t>SuncorEnergy</t>
  </si>
  <si>
    <t>AnadarkoPetroleum</t>
  </si>
  <si>
    <t>BumiResources</t>
  </si>
  <si>
    <t>RepsolYPF</t>
  </si>
  <si>
    <t>UnitedCoRusal</t>
  </si>
  <si>
    <t>PingdingshanTiananCoalMining</t>
  </si>
  <si>
    <t>TataSteel</t>
  </si>
  <si>
    <t>MarathonOil</t>
  </si>
  <si>
    <t>BanpuPCL</t>
  </si>
  <si>
    <t>UnitedIndustrial</t>
  </si>
  <si>
    <t>PolyusGold</t>
  </si>
  <si>
    <t>AlphaNaturalResources</t>
  </si>
  <si>
    <t>TeckResources</t>
  </si>
  <si>
    <t>MagnitogorskIronSteelWorks</t>
  </si>
  <si>
    <t>RaspadskayaOJSC</t>
  </si>
  <si>
    <t>MasseyEnergy</t>
  </si>
  <si>
    <t>EurasianNaturalResources</t>
  </si>
  <si>
    <t>HuskyEnergy</t>
  </si>
  <si>
    <t>ChurchillMining</t>
  </si>
  <si>
    <t>TalismanEnergy</t>
  </si>
  <si>
    <t>PioneerNaturalResources</t>
  </si>
  <si>
    <t>IdemitsuKosan</t>
  </si>
  <si>
    <t>SKHoldings</t>
  </si>
  <si>
    <t>PetroleumDevelopment</t>
  </si>
  <si>
    <t>TataPower</t>
  </si>
  <si>
    <t>AllianceResourcePartners</t>
  </si>
  <si>
    <t>CenovusEnergy</t>
  </si>
  <si>
    <t>EOGResources</t>
  </si>
  <si>
    <t>NACCOIndustriesIncClA</t>
  </si>
  <si>
    <t>NobleEnergy</t>
  </si>
  <si>
    <t>PTBayanResources</t>
  </si>
  <si>
    <t>NovolipetskSteelOJSC</t>
  </si>
  <si>
    <t>NewHope</t>
  </si>
  <si>
    <t>NewWorldResources</t>
  </si>
  <si>
    <t>ChesapeakeEnergy</t>
  </si>
  <si>
    <t>AfricanRainbowMinerals</t>
  </si>
  <si>
    <t>InternationalCoal</t>
  </si>
  <si>
    <t>PennWestPetroleum</t>
  </si>
  <si>
    <t>PatriotCoal</t>
  </si>
  <si>
    <t>AstonResourcesPty</t>
  </si>
  <si>
    <t>OilSearch</t>
  </si>
  <si>
    <t>TokyoElectricPower</t>
  </si>
  <si>
    <t>AGLEnergy</t>
  </si>
  <si>
    <t>CloudPeakEnergy</t>
  </si>
  <si>
    <t>CLPHoldings</t>
  </si>
  <si>
    <t>PoloResources</t>
  </si>
  <si>
    <t>WoodsidePetroleum</t>
  </si>
  <si>
    <t>WhitehavenCoal</t>
  </si>
  <si>
    <t>CanadianOilSands</t>
  </si>
  <si>
    <t>ImperialOil</t>
  </si>
  <si>
    <t>MongolianMining</t>
  </si>
  <si>
    <t>PTAdaroEnergy</t>
  </si>
  <si>
    <t>MurphyOil</t>
  </si>
  <si>
    <t>PlainsExplorationProduction</t>
  </si>
  <si>
    <t>WhitingPetroleum</t>
  </si>
  <si>
    <t>OptimumCoalHoldings</t>
  </si>
  <si>
    <t>NewfieldExploration</t>
  </si>
  <si>
    <t>CoalofAfrica</t>
  </si>
  <si>
    <t>JamesRiverCoal</t>
  </si>
  <si>
    <t>ContinentalResourcesIncOklahoma</t>
  </si>
  <si>
    <t>WestmorelandCoal</t>
  </si>
  <si>
    <t>MacarthurCoalPty</t>
  </si>
  <si>
    <t>AquilaResources</t>
  </si>
  <si>
    <t>PacificRubialesEnergy</t>
  </si>
  <si>
    <t>LinnEnergy</t>
  </si>
  <si>
    <t>WesternCoal</t>
  </si>
  <si>
    <t>CliffsNaturalResources</t>
  </si>
  <si>
    <t>CrescentPointEnergy</t>
  </si>
  <si>
    <t>WescoalHoldings</t>
  </si>
  <si>
    <t>ConchoResources</t>
  </si>
  <si>
    <t>PTTPCL</t>
  </si>
  <si>
    <t>WalterEnergy</t>
  </si>
  <si>
    <t>QuicksilverResources</t>
  </si>
  <si>
    <t>BerryPetroleumCoClA</t>
  </si>
  <si>
    <t>HuolinheOpencutCoalIndustry</t>
  </si>
  <si>
    <t>StraitsAsiaResources</t>
  </si>
  <si>
    <t>RangeResources</t>
  </si>
  <si>
    <t>CapitalPower</t>
  </si>
  <si>
    <t>TullowOil</t>
  </si>
  <si>
    <t>SandRidgeEnergy</t>
  </si>
  <si>
    <t>CairnEnergy</t>
  </si>
  <si>
    <t>FushanInternationalEnergy</t>
  </si>
  <si>
    <t>ElPaso</t>
  </si>
  <si>
    <t>ArcResources</t>
  </si>
  <si>
    <t>PengrowthEnergy</t>
  </si>
  <si>
    <t>LundinPetroleum</t>
  </si>
  <si>
    <t>PetrobankEnergyResources</t>
  </si>
  <si>
    <t>MarinerEnergy</t>
  </si>
  <si>
    <t>ForestOil</t>
  </si>
  <si>
    <t>NorthernEnergy</t>
  </si>
  <si>
    <t>FortuneMinerals</t>
  </si>
  <si>
    <t>ProphecyResource</t>
  </si>
  <si>
    <t>MitsuiMatsushima</t>
  </si>
  <si>
    <t>BlackHills</t>
  </si>
  <si>
    <t>GrupoMexicoSABdeCV</t>
  </si>
  <si>
    <t>GansuJingyuanCoalIndustryElectricityPower</t>
  </si>
  <si>
    <t>JindalSteelPower</t>
  </si>
  <si>
    <t>BandannaEnergy</t>
  </si>
  <si>
    <t>BankersPetroleum</t>
  </si>
  <si>
    <t>ATPOilGas</t>
  </si>
  <si>
    <t>CimarexEnergy</t>
  </si>
  <si>
    <t>HomelandEnergy</t>
  </si>
  <si>
    <t>GDFSuez</t>
  </si>
  <si>
    <t>BonavistaEnergy</t>
  </si>
  <si>
    <t>SwiftEnergy</t>
  </si>
  <si>
    <t>CompaniaEspanoladePetroleos</t>
  </si>
  <si>
    <t>PetroBakkenEnergy</t>
  </si>
  <si>
    <t>PremierOil</t>
  </si>
  <si>
    <t>NeyveliLignite</t>
  </si>
  <si>
    <t>SMEnergy</t>
  </si>
  <si>
    <t>OilNaturalGas</t>
  </si>
  <si>
    <t>WilliamsCos</t>
  </si>
  <si>
    <t>INAIndustrijaNafte</t>
  </si>
  <si>
    <t>GlobalEnergyDevelopment</t>
  </si>
  <si>
    <t>OilIndia</t>
  </si>
  <si>
    <t>SouthwesternEnergy</t>
  </si>
  <si>
    <t>PAResources</t>
  </si>
  <si>
    <t>ResoluteEnergy</t>
  </si>
  <si>
    <t>UltraPetroleum</t>
  </si>
  <si>
    <t>ZhengzhouCoalIndustryElectricPower</t>
  </si>
  <si>
    <t>GujaratNRECokingCoal</t>
  </si>
  <si>
    <t>DenburyResources</t>
  </si>
  <si>
    <t>GujaratNRECoke</t>
  </si>
  <si>
    <t>JizhongEnergyResources</t>
  </si>
  <si>
    <t>BaytexEnergy</t>
  </si>
  <si>
    <t>MOLHungarianOilandGas</t>
  </si>
  <si>
    <t>Saputo</t>
  </si>
  <si>
    <t>Telus</t>
  </si>
  <si>
    <t>Cineplex</t>
  </si>
  <si>
    <t>Autocanada</t>
  </si>
  <si>
    <t>TMX</t>
  </si>
  <si>
    <t>Softchoice</t>
  </si>
  <si>
    <t>Onex</t>
  </si>
  <si>
    <t>Finning</t>
  </si>
  <si>
    <t>Enerflex</t>
  </si>
  <si>
    <t>Enbridge</t>
  </si>
  <si>
    <t>Cameco</t>
  </si>
  <si>
    <t>Metro</t>
  </si>
  <si>
    <t>Pfizer</t>
  </si>
  <si>
    <t>Intel</t>
  </si>
  <si>
    <t>Amgen</t>
  </si>
  <si>
    <t>Citigroup</t>
  </si>
  <si>
    <t>Chubb</t>
  </si>
  <si>
    <t>Aetna</t>
  </si>
  <si>
    <t>Target</t>
  </si>
  <si>
    <t>Vodafone</t>
  </si>
  <si>
    <t>Glaxosmithkline</t>
  </si>
  <si>
    <t>Astrazeneca</t>
  </si>
  <si>
    <t>Daimler</t>
  </si>
  <si>
    <t>Eni</t>
  </si>
  <si>
    <t>BASF</t>
  </si>
  <si>
    <t>Roche</t>
  </si>
  <si>
    <t>Komatsu</t>
  </si>
  <si>
    <t>Ericsson</t>
  </si>
  <si>
    <t>Prudential</t>
  </si>
  <si>
    <t>Barclays</t>
  </si>
  <si>
    <t>Fanuc</t>
  </si>
  <si>
    <t>Unilever</t>
  </si>
  <si>
    <t>Saipem</t>
  </si>
  <si>
    <t>Allianz</t>
  </si>
  <si>
    <t>Aegon</t>
  </si>
  <si>
    <t>Kingfisher</t>
  </si>
  <si>
    <t>Technip</t>
  </si>
  <si>
    <t>SAP</t>
  </si>
  <si>
    <t>Novartis</t>
  </si>
  <si>
    <t>WPP</t>
  </si>
  <si>
    <t>Sony</t>
  </si>
  <si>
    <t>Adidas</t>
  </si>
  <si>
    <t>Siemens</t>
  </si>
  <si>
    <t>Renault</t>
  </si>
  <si>
    <t>Carrefour</t>
  </si>
  <si>
    <t>Syngenta</t>
  </si>
  <si>
    <t>CRH</t>
  </si>
  <si>
    <t>ASML</t>
  </si>
  <si>
    <t>Aviva</t>
  </si>
  <si>
    <t>Posco</t>
  </si>
  <si>
    <t>STMicroelectronics</t>
  </si>
  <si>
    <t>Abb</t>
  </si>
  <si>
    <t>Swatch</t>
  </si>
  <si>
    <t>Volkswagen</t>
  </si>
  <si>
    <t>Axa</t>
  </si>
  <si>
    <t>Volvo</t>
  </si>
  <si>
    <t>Telenor</t>
  </si>
  <si>
    <t>Nestle</t>
  </si>
  <si>
    <t>Antofagasta</t>
  </si>
  <si>
    <t>UBS</t>
  </si>
  <si>
    <t>Canon</t>
  </si>
  <si>
    <t>Baidu</t>
  </si>
  <si>
    <t>Fujitsu</t>
  </si>
  <si>
    <t>Cnooc</t>
  </si>
  <si>
    <t>Cemex</t>
  </si>
  <si>
    <t>ITV</t>
  </si>
  <si>
    <t>TDK</t>
  </si>
  <si>
    <t>Swisscom</t>
  </si>
  <si>
    <t>Seadrill</t>
  </si>
  <si>
    <t>Fresnillo</t>
  </si>
  <si>
    <t>Schroders</t>
  </si>
  <si>
    <t>Macquarie</t>
  </si>
  <si>
    <t>Rexam</t>
  </si>
  <si>
    <t>Sharp</t>
  </si>
  <si>
    <t>Societe</t>
  </si>
  <si>
    <t>Luxottica</t>
  </si>
  <si>
    <t>Holcim</t>
  </si>
  <si>
    <t>Centrica</t>
  </si>
  <si>
    <t>Bouygues</t>
  </si>
  <si>
    <t>Suncorp</t>
  </si>
  <si>
    <t>ConstellationSoftware</t>
  </si>
  <si>
    <t>ComputerModelling</t>
  </si>
  <si>
    <t>TorontoDominionBank</t>
  </si>
  <si>
    <t>BankOfNovaScotia</t>
  </si>
  <si>
    <t>RoyalBankOfCanada</t>
  </si>
  <si>
    <t>BrookfieldAssetManagement</t>
  </si>
  <si>
    <t>RichelieuHardware</t>
  </si>
  <si>
    <t>CanadianNationalRailway</t>
  </si>
  <si>
    <t>PowerCorpOfCanada</t>
  </si>
  <si>
    <t>FirstCapitalRealty</t>
  </si>
  <si>
    <t>RogersCommunications</t>
  </si>
  <si>
    <t>BankOfMontreal</t>
  </si>
  <si>
    <t>IndustrialAllianceInsurance</t>
  </si>
  <si>
    <t>ValeantPharmaceuticals</t>
  </si>
  <si>
    <t>TourmalineOil</t>
  </si>
  <si>
    <t>BadgerDaylighting</t>
  </si>
  <si>
    <t>ManulifeFinancial</t>
  </si>
  <si>
    <t>CIFinancial</t>
  </si>
  <si>
    <t>CalfracWellServices</t>
  </si>
  <si>
    <t>PulseSeismic</t>
  </si>
  <si>
    <t>CervusEquipment</t>
  </si>
  <si>
    <t>StellaJones</t>
  </si>
  <si>
    <t>ToromontIndustries</t>
  </si>
  <si>
    <t>SecureEnergyServices</t>
  </si>
  <si>
    <t>BlackpearlResources</t>
  </si>
  <si>
    <t>PaintedPonyPetroleum</t>
  </si>
  <si>
    <t>OsiskoMining</t>
  </si>
  <si>
    <t>TotalEnergyServices</t>
  </si>
  <si>
    <t>ThomsonReuters</t>
  </si>
  <si>
    <t>ClublinkEnterprises</t>
  </si>
  <si>
    <t>MTYFood</t>
  </si>
  <si>
    <t>PotashCorpOfSaskatchewan</t>
  </si>
  <si>
    <t>LoblawCompanies</t>
  </si>
  <si>
    <t>PeytoExplorationDevelopment</t>
  </si>
  <si>
    <t>CanadianApartmentPropertiesRealEstateInvestment</t>
  </si>
  <si>
    <t>GroupeAeroplan</t>
  </si>
  <si>
    <t>EnghouseSystems</t>
  </si>
  <si>
    <t>BarrickGold</t>
  </si>
  <si>
    <t>ElementFinancial</t>
  </si>
  <si>
    <t>SNCLavalin</t>
  </si>
  <si>
    <t>LeonsFurniture</t>
  </si>
  <si>
    <t>GuardianCapiatal</t>
  </si>
  <si>
    <t>ScoreMedia</t>
  </si>
  <si>
    <t>EldoradoGold</t>
  </si>
  <si>
    <t>JPMorganChase</t>
  </si>
  <si>
    <t>WellsFargo</t>
  </si>
  <si>
    <t>Merck</t>
  </si>
  <si>
    <t>ATT</t>
  </si>
  <si>
    <t>BankOfAmerica</t>
  </si>
  <si>
    <t>AbbottLaboratories</t>
  </si>
  <si>
    <t>NorthropGrumman</t>
  </si>
  <si>
    <t>TravelersCos</t>
  </si>
  <si>
    <t>SeagateTechnology</t>
  </si>
  <si>
    <t>TelecomItalia</t>
  </si>
  <si>
    <t>MitsubishiUfjFinancial</t>
  </si>
  <si>
    <t>SwissRe</t>
  </si>
  <si>
    <t>NipponTelegraphTelephone</t>
  </si>
  <si>
    <t>PetroleoBrasileiro</t>
  </si>
  <si>
    <t>ToyotaMotor</t>
  </si>
  <si>
    <t>NissanMotor</t>
  </si>
  <si>
    <t>NationalAustraliaBank</t>
  </si>
  <si>
    <t>KoninklijkeAhold</t>
  </si>
  <si>
    <t>RollsRoyceHoldings</t>
  </si>
  <si>
    <t>GDFSUEZ</t>
  </si>
  <si>
    <t>DeutscheTelekom</t>
  </si>
  <si>
    <t>HSBCHoldings</t>
  </si>
  <si>
    <t>AmericaMovilSabDeCSer</t>
  </si>
  <si>
    <t>TEConnectivity</t>
  </si>
  <si>
    <t>WMMorrisonSupermarkets</t>
  </si>
  <si>
    <t>LVMHMoëtHennessyLouisVuitton</t>
  </si>
  <si>
    <t>CapGemini</t>
  </si>
  <si>
    <t>BNPParibas</t>
  </si>
  <si>
    <t>CompagnieDeSaintGobain</t>
  </si>
  <si>
    <t>FranceTelecom</t>
  </si>
  <si>
    <t>DeutscheBank</t>
  </si>
  <si>
    <t>DassaultSystemes</t>
  </si>
  <si>
    <t>FreeportMcmoranCopper</t>
  </si>
  <si>
    <t>HondaMotor</t>
  </si>
  <si>
    <t>SumitomoMitsuiFinancial</t>
  </si>
  <si>
    <t>MarksSpencer</t>
  </si>
  <si>
    <t>INGGroep</t>
  </si>
  <si>
    <t>SmithNephew</t>
  </si>
  <si>
    <t>BayerischeMotorenWerke</t>
  </si>
  <si>
    <t>InfineonTechnologies</t>
  </si>
  <si>
    <t>NovoNordiskAS</t>
  </si>
  <si>
    <t>AkzoNobel</t>
  </si>
  <si>
    <t>BancoSantander</t>
  </si>
  <si>
    <t>LOreal</t>
  </si>
  <si>
    <t>TorayIndustries</t>
  </si>
  <si>
    <t>EOn</t>
  </si>
  <si>
    <t>SvenskaCellulosa</t>
  </si>
  <si>
    <t>Subsea7</t>
  </si>
  <si>
    <t>IntesaSanpaolo</t>
  </si>
  <si>
    <t>IsraelChemicals</t>
  </si>
  <si>
    <t>HannoverRueckversicheru</t>
  </si>
  <si>
    <t>TakedaPharmaceutical</t>
  </si>
  <si>
    <t>MSADInsurance</t>
  </si>
  <si>
    <t>ContinentalResources</t>
  </si>
  <si>
    <t>SumitomoRealtyDevelopment</t>
  </si>
  <si>
    <t>LukoilOaoSpon</t>
  </si>
  <si>
    <t>AstellasPharma</t>
  </si>
  <si>
    <t>OnoPharmaceutical</t>
  </si>
  <si>
    <t>TokioMarineHoldings</t>
  </si>
  <si>
    <t>KonicaMinoltaHoldings</t>
  </si>
  <si>
    <t>SainsburyJ</t>
  </si>
  <si>
    <t>KoninklijkeDsm</t>
  </si>
  <si>
    <t>ZurichInsurance</t>
  </si>
  <si>
    <t>NksjHoldings</t>
  </si>
  <si>
    <t>DaiNipponPrinting</t>
  </si>
  <si>
    <t>ReedElsevier</t>
  </si>
  <si>
    <t>SingaporeTelecom</t>
  </si>
  <si>
    <t>WoltersKluwer</t>
  </si>
  <si>
    <t>DeutscheLufthansa</t>
  </si>
  <si>
    <t>CreditSuisse</t>
  </si>
  <si>
    <t>JXHoldings</t>
  </si>
  <si>
    <t>SumitomoMitsui</t>
  </si>
  <si>
    <t>SumitomoElectricIndustries</t>
  </si>
  <si>
    <t>SamsungElectronics</t>
  </si>
  <si>
    <t>SbmOffshore</t>
  </si>
  <si>
    <t>TGSNopecGeophysical</t>
  </si>
  <si>
    <t>TevaPharmaceutical</t>
  </si>
  <si>
    <t>WeatherfordIntl</t>
  </si>
  <si>
    <t>TecnicasReunidas</t>
  </si>
  <si>
    <t>MuenchenerRueckver</t>
  </si>
  <si>
    <t>LloydsBanking</t>
  </si>
  <si>
    <t>NotonList?</t>
  </si>
  <si>
    <t>FALSE</t>
  </si>
  <si>
    <t>Sum of $(000s)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</si>
</sst>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8"/>
      <name val="tahoma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34" sheet="UofT"/>
  </cacheSource>
  <cacheFields count="6">
    <cacheField name="U of T Investments over $1 Million">
      <sharedItems containsMixedTypes="0" count="233">
        <s v="Constellation Software Inc"/>
        <s v="Computer Modelling Group Ltd"/>
        <s v="Toronto Dominion Bank"/>
        <s v="Bank Of Nova Scotia"/>
        <s v="Royal Bank Of Canada"/>
        <s v="Brookfield Asset Management "/>
        <s v="Richelieu Hardware Ltd"/>
        <s v="Canadian Natural Resources"/>
        <s v="Saputo Inc"/>
        <s v="Canadian National Railway Co"/>
        <s v="Telus Corporation "/>
        <s v="Power Corp Of Canada"/>
        <s v="First Capital Realty Inc"/>
        <s v="Cineplex Inc"/>
        <s v="Autocanada Inc"/>
        <s v="Rogers Communications Inc "/>
        <s v="Cenovus Energy Inc"/>
        <s v="Bank Of Montreal"/>
        <s v="TMX Group Inc"/>
        <s v="Industrial Alliance Insurance"/>
        <s v="Valeant Pharmaceuticals International"/>
        <s v="Tourmaline Oil Corp"/>
        <s v="Softchoice Corp"/>
        <s v="Badger Daylighting Ltd"/>
        <s v="Manulife Financial Corp"/>
        <s v="CI Financial Corp"/>
        <s v="Teck Resources Ltd "/>
        <s v="Calfrac Well Services Ltd"/>
        <s v="Pulse Seismic Inc"/>
        <s v="Cervus Equipment Corp"/>
        <s v="Onex Corporation"/>
        <s v="Stella Jones Inc"/>
        <s v="Toromont Industries Ltd"/>
        <s v="Secure Energy Services Inc"/>
        <s v="Blackpearl Resources Inc"/>
        <s v="Finning International Inc"/>
        <s v="Suncor Energy Inc"/>
        <s v="Painted Pony Petroleum"/>
        <s v="Osisko Mining Corp"/>
        <s v="Total Energy Services Inc"/>
        <s v="Thomson Reuters Corp"/>
        <s v="Enerflex Ltd"/>
        <s v="Clublink Enterprises Ltd"/>
        <s v="MTY Food Group Inc"/>
        <s v="Potash Corp Of Saskatchewan"/>
        <s v="Loblaw Companies Ltd"/>
        <s v="Peyto Exploration &amp; Development Corp"/>
        <s v="Canadian Apartment Properties Real Estate Investment Trust"/>
        <s v="Enbridge Inc"/>
        <s v="Groupe Aeroplan Inc"/>
        <s v="Enghouse Systems Ltd"/>
        <s v="Barrick Gold Corp"/>
        <s v="Cameco Corp"/>
        <s v="Element Financial Corp"/>
        <s v="SNC Lavalin Group Inc"/>
        <s v="Leon's Furniture Ltd"/>
        <s v="Metro Inc"/>
        <s v="Talisman Energy Inc"/>
        <s v="Guardian Capiatal Group Ltd "/>
        <s v="Imperial Oil Ltd"/>
        <s v="Score Media Inc"/>
        <s v="Eldorado Gold Corp"/>
        <s v="Chevron Corp"/>
        <s v="Pfizer Inc"/>
        <s v="JPMorgan Chase &amp; Co"/>
        <s v="Conocophillips"/>
        <s v="Wells Fargo &amp; Co"/>
        <s v="Merck &amp; Co. Inc."/>
        <s v="Intel Corp"/>
        <s v="Exxon Mobil Corp"/>
        <s v="AT&amp;T Inc"/>
        <s v="Amgen Inc"/>
        <s v="Bank Of America Corp"/>
        <s v="Citigroup Inc"/>
        <s v="Chubb Corp"/>
        <s v="Abbott Laboratories"/>
        <s v="Northrop Grumman Corp"/>
        <s v="Travelers Cos Inc/The"/>
        <s v="Aetna Inc"/>
        <s v="Seagate Technology"/>
        <s v="Target Corp"/>
        <s v="Royal Dutch Shell Plc Adr"/>
        <s v="BP Plc"/>
        <s v="Vodafone Group Plc"/>
        <s v="Sanofi"/>
        <s v="Glaxosmithkline Plc"/>
        <s v="Rio Tinto Plc"/>
        <s v="Xstrata Plc"/>
        <s v="Astrazeneca Plc"/>
        <s v="Daimler Ag "/>
        <s v="Eni Spa"/>
        <s v="BASF Se"/>
        <s v="Roche Holding Ag Genusschein"/>
        <s v="Telecom Italia Spa"/>
        <s v="Mitsubishi Ufj Financial Group Adr"/>
        <s v="Swiss Re Ag"/>
        <s v="Nippon Telegraph &amp; Telephone"/>
        <s v="Petroleo Brasileiro S.A. Adr"/>
        <s v="Toyota Motor Corp"/>
        <s v="Nissan Motor Co Ltd"/>
        <s v="Komatsu Ltd"/>
        <s v="National Australia Bank Ltd"/>
        <s v="Koninklijke Ahold Nv"/>
        <s v="Rolls Royce Holdings Plc"/>
        <s v="GDF SUEZ"/>
        <s v="Ericsson Lm "/>
        <s v="Prudential Plc"/>
        <s v="Deutsche Telekom Ag "/>
        <s v="Barclays Plc"/>
        <s v="Fanuc Corp"/>
        <s v="Total Sa"/>
        <s v="Unilever NV CVA"/>
        <s v="Saipem Spa"/>
        <s v="HSBC Holdings Plc"/>
        <s v="Mitsui &amp; Co Ltd"/>
        <s v="Allianz Se Reg"/>
        <s v="Aegon Nv"/>
        <s v="America Movil Sab De C Ser L"/>
        <s v="TE Connectivity Ltd"/>
        <s v="Kingfisher Plc"/>
        <s v="BG Group Plc"/>
        <s v="Anglo American Plc"/>
        <s v="WM Morrison Supermarkets"/>
        <s v="LVMH Moët Hennessy Louis Vuitton "/>
        <s v="Cap Gemini"/>
        <s v="BNP Paribas"/>
        <s v="Technip Sa"/>
        <s v="SAP Ag"/>
        <s v="BHP Billiton Plc"/>
        <s v="Novartis Ag Adr"/>
        <s v="Compagnie De Saint Gobain"/>
        <s v="France Telecom Sa"/>
        <s v="WPP Plc"/>
        <s v="Deutsche Bank Ag"/>
        <s v="Sony Corp"/>
        <s v="Dassault Systemes Sa"/>
        <s v="Adidas Ag"/>
        <s v="Siemens Ag Reg"/>
        <s v="Mitsubishi Corp"/>
        <s v="Freeport Mcmoran Copper"/>
        <s v="Honda Motor Co Ltd"/>
        <s v="Renault Sa"/>
        <s v="Sumitomo Mitsui Financial Group"/>
        <s v="Marks &amp; Spencer Group Plc"/>
        <s v="Vivendi"/>
        <s v="Carrefour Sa"/>
        <s v="Syngenta Ag Reg"/>
        <s v="CRH Plc"/>
        <s v="ASML Holding Nv"/>
        <s v="ING Groep Nv Cva"/>
        <s v="Woodside Petroleum Ltd"/>
        <s v="Smith &amp; Nephew Plc"/>
        <s v="Aviva Plc"/>
        <s v="Posco Adr"/>
        <s v="Bayerische Motoren Werke Ag"/>
        <s v="Infineon Technologies Ag"/>
        <s v="Novo Nordisk A/S B"/>
        <s v="Akzo Nobel"/>
        <s v="Banco Santander Sa"/>
        <s v="STMicroelectronics Nv"/>
        <s v="Abb Ltd Reg"/>
        <s v="Swatch Group Ag/The Br"/>
        <s v="L'Oreal"/>
        <s v="Volkswagen Ag"/>
        <s v="Axa Sa"/>
        <s v="Toray Industries Inc"/>
        <s v="Volvo Ab B Shs"/>
        <s v="E.On Ag"/>
        <s v="Svenska Cellulosa Ab "/>
        <s v="Telenor Asa"/>
        <s v="Subsea 7 Sa"/>
        <s v="Intesa Sanpaolo"/>
        <s v="Israel Chemicals Ltd"/>
        <s v="Hannover Rueckversicheru "/>
        <s v="Nestle Sa "/>
        <s v="Takeda Pharmaceutical Co Ltd"/>
        <s v="MS&amp;AD Insurance Group Holding"/>
        <s v="Continental Resources Inc/Ok"/>
        <s v="Antofagasta Plc"/>
        <s v="UBS Ag Reg"/>
        <s v="Devon Energy Corporation"/>
        <s v="Sumitomo Realty &amp; Development"/>
        <s v="Canon Inc"/>
        <s v="Lukoil Oao Spon Adr"/>
        <s v="Astellas Pharma Inc"/>
        <s v="Ono Pharmaceutical Co Ltd"/>
        <s v="Baidu Inc  "/>
        <s v="Tokio Marine Holdings Inc"/>
        <s v="Konica Minolta Holdings Inc"/>
        <s v="Sainsbury (J) Plc"/>
        <s v="Koninklijke Dsm Nv"/>
        <s v="Zurich Insurance Group Ag"/>
        <s v="Nksj Holdings Inc"/>
        <s v="Fujitsu Ltd"/>
        <s v="Dai Nippon Printing Co Ltd"/>
        <s v="Cnooc Ltd"/>
        <s v="Cemex Sab "/>
        <s v="ITV Plc"/>
        <s v="Danone"/>
        <s v="Reed Elsevier Nv"/>
        <s v="Singapore Telecom Ltd"/>
        <s v="TDK Corp"/>
        <s v="Swisscom Ag Reg"/>
        <s v="Whiting Petroleum Corp"/>
        <s v="Seadrill Ltd"/>
        <s v="Occidental Petroleum Corp"/>
        <s v="Wolters Kluwer"/>
        <s v="Fresnillo Plc"/>
        <s v="Deutsche Lufthansa Reg"/>
        <s v="Credit Suisse Group Ag Reg"/>
        <s v="Schroders Plc"/>
        <s v="JX Holdings Inc"/>
        <s v="Macquarie Group Ltd"/>
        <s v="Sumitomo Mitsui Trust Holding"/>
        <s v="Sumitomo Electric Industries"/>
        <s v="Rexam Plc"/>
        <s v="Vale Sa "/>
        <s v="Sharp Corp"/>
        <s v="Societe Generale"/>
        <s v="Samsung Electronics Co Ltd"/>
        <s v="Sbm Offshore Nv"/>
        <s v="TGS Nopec Geophysical Co Asa"/>
        <s v="Teva Pharmaceutical "/>
        <s v="Luxottica Group Spa"/>
        <s v="Weatherford Intl Ltd"/>
        <s v="Holcim Ltd Reg"/>
        <s v="Tecnicas Reunidas Sa"/>
        <s v="Centrica Plc"/>
        <s v="Muenchener Rueckver Ag Reg"/>
        <s v="Bouygues Sa"/>
        <s v="Wesfarmers Ltd"/>
        <s v="Lloyds Banking Group Plc"/>
        <s v="Suncorp Group Ltd"/>
      </sharedItems>
    </cacheField>
    <cacheField name="Truncated">
      <sharedItems containsMixedTypes="0"/>
    </cacheField>
    <cacheField name="$(000s)">
      <sharedItems containsSemiMixedTypes="0" containsString="0" containsMixedTypes="0" containsNumber="1" containsInteger="1"/>
    </cacheField>
    <cacheField name="CAN/US/INT">
      <sharedItems containsMixedTypes="0" count="3">
        <s v="CAN"/>
        <s v="US"/>
        <s v="INT"/>
      </sharedItems>
    </cacheField>
    <cacheField name="350 Hit?">
      <sharedItems containsSemiMixedTypes="0" containsString="0" containsMixedTypes="0" containsNumber="1" count="29">
        <e v="#N/A"/>
        <n v="4.49"/>
        <n v="1.46"/>
        <n v="2.7"/>
        <n v="3.81"/>
        <n v="1.66"/>
        <n v="0.76"/>
        <n v="21.22"/>
        <n v="19.14"/>
        <n v="41.03"/>
        <n v="16.2"/>
        <n v="34.6"/>
        <n v="5.23"/>
        <n v="11.6"/>
        <n v="8.04"/>
        <n v="0.22"/>
        <n v="18.02"/>
        <n v="1.03"/>
        <n v="2.77"/>
        <n v="16.75"/>
        <n v="16.07"/>
        <n v="4.31"/>
        <n v="0.81"/>
        <n v="4.19"/>
        <n v="1.94"/>
        <n v="0.71"/>
        <n v="7.58"/>
        <n v="3.01"/>
        <n v="1.86"/>
      </sharedItems>
    </cacheField>
    <cacheField name="NotonList?">
      <sharedItems containsString="0" containsMixedTypes="1" count="2">
        <b v="1"/>
        <b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3" firstHeaderRow="2" firstDataRow="2" firstDataCol="1" rowPageCount="1" colPageCount="1"/>
  <pivotFields count="6">
    <pivotField axis="axisRow" compact="0" outline="0" subtotalTop="0" showAll="0">
      <items count="234">
        <item x="81"/>
        <item x="82"/>
        <item x="86"/>
        <item x="87"/>
        <item x="90"/>
        <item x="104"/>
        <item x="7"/>
        <item x="62"/>
        <item x="110"/>
        <item x="114"/>
        <item x="120"/>
        <item x="121"/>
        <item x="128"/>
        <item x="65"/>
        <item x="16"/>
        <item x="138"/>
        <item x="150"/>
        <item x="26"/>
        <item x="69"/>
        <item x="36"/>
        <item x="180"/>
        <item x="195"/>
        <item x="203"/>
        <item x="205"/>
        <item x="216"/>
        <item x="57"/>
        <item x="59"/>
        <item x="230"/>
        <item x="160"/>
        <item x="75"/>
        <item x="136"/>
        <item x="116"/>
        <item x="78"/>
        <item x="157"/>
        <item x="115"/>
        <item x="117"/>
        <item x="71"/>
        <item x="178"/>
        <item x="148"/>
        <item x="184"/>
        <item x="88"/>
        <item x="70"/>
        <item x="14"/>
        <item x="152"/>
        <item x="164"/>
        <item x="23"/>
        <item x="186"/>
        <item x="158"/>
        <item x="72"/>
        <item x="17"/>
        <item x="3"/>
        <item x="108"/>
        <item x="51"/>
        <item x="91"/>
        <item x="154"/>
        <item x="34"/>
        <item x="125"/>
        <item x="229"/>
        <item x="5"/>
        <item x="27"/>
        <item x="52"/>
        <item x="47"/>
        <item x="9"/>
        <item x="182"/>
        <item x="124"/>
        <item x="145"/>
        <item x="196"/>
        <item x="227"/>
        <item x="29"/>
        <item x="74"/>
        <item x="25"/>
        <item x="13"/>
        <item x="73"/>
        <item x="42"/>
        <item x="130"/>
        <item x="1"/>
        <item x="0"/>
        <item x="177"/>
        <item x="209"/>
        <item x="147"/>
        <item x="194"/>
        <item x="89"/>
        <item x="198"/>
        <item x="135"/>
        <item x="133"/>
        <item x="208"/>
        <item x="107"/>
        <item x="167"/>
        <item x="61"/>
        <item x="53"/>
        <item x="48"/>
        <item x="41"/>
        <item x="50"/>
        <item x="105"/>
        <item x="109"/>
        <item x="35"/>
        <item x="12"/>
        <item x="131"/>
        <item x="139"/>
        <item x="207"/>
        <item x="193"/>
        <item x="85"/>
        <item x="49"/>
        <item x="58"/>
        <item x="173"/>
        <item x="225"/>
        <item x="140"/>
        <item x="113"/>
        <item x="19"/>
        <item x="155"/>
        <item x="149"/>
        <item x="68"/>
        <item x="171"/>
        <item x="172"/>
        <item x="197"/>
        <item x="64"/>
        <item x="211"/>
        <item x="119"/>
        <item x="100"/>
        <item x="188"/>
        <item x="102"/>
        <item x="190"/>
        <item x="55"/>
        <item x="231"/>
        <item x="45"/>
        <item x="162"/>
        <item x="183"/>
        <item x="223"/>
        <item x="123"/>
        <item x="212"/>
        <item x="24"/>
        <item x="143"/>
        <item x="67"/>
        <item x="56"/>
        <item x="94"/>
        <item x="176"/>
        <item x="43"/>
        <item x="228"/>
        <item x="101"/>
        <item x="174"/>
        <item x="96"/>
        <item x="99"/>
        <item x="192"/>
        <item x="76"/>
        <item x="129"/>
        <item x="156"/>
        <item x="30"/>
        <item x="185"/>
        <item x="38"/>
        <item x="37"/>
        <item x="97"/>
        <item x="46"/>
        <item x="63"/>
        <item x="153"/>
        <item x="44"/>
        <item x="11"/>
        <item x="106"/>
        <item x="28"/>
        <item x="199"/>
        <item x="141"/>
        <item x="215"/>
        <item x="6"/>
        <item x="92"/>
        <item x="15"/>
        <item x="103"/>
        <item x="4"/>
        <item x="189"/>
        <item x="112"/>
        <item x="219"/>
        <item x="84"/>
        <item x="127"/>
        <item x="8"/>
        <item x="220"/>
        <item x="210"/>
        <item x="60"/>
        <item x="204"/>
        <item x="79"/>
        <item x="33"/>
        <item x="217"/>
        <item x="137"/>
        <item x="200"/>
        <item x="151"/>
        <item x="54"/>
        <item x="218"/>
        <item x="22"/>
        <item x="134"/>
        <item x="31"/>
        <item x="159"/>
        <item x="170"/>
        <item x="214"/>
        <item x="142"/>
        <item x="213"/>
        <item x="181"/>
        <item x="232"/>
        <item x="168"/>
        <item x="161"/>
        <item x="95"/>
        <item x="202"/>
        <item x="146"/>
        <item x="175"/>
        <item x="80"/>
        <item x="201"/>
        <item x="118"/>
        <item x="126"/>
        <item x="226"/>
        <item x="93"/>
        <item x="169"/>
        <item x="10"/>
        <item x="222"/>
        <item x="221"/>
        <item x="40"/>
        <item x="18"/>
        <item x="187"/>
        <item x="165"/>
        <item x="32"/>
        <item x="2"/>
        <item x="39"/>
        <item x="21"/>
        <item x="98"/>
        <item x="77"/>
        <item x="179"/>
        <item x="111"/>
        <item x="20"/>
        <item x="144"/>
        <item x="83"/>
        <item x="163"/>
        <item x="166"/>
        <item x="224"/>
        <item x="66"/>
        <item x="122"/>
        <item x="206"/>
        <item x="132"/>
        <item x="19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pageFields count="1">
    <pageField fld="5" item="0" hier="0"/>
  </pageFields>
  <dataFields count="1">
    <dataField name="Sum of $(000s)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1"/>
  <sheetViews>
    <sheetView workbookViewId="0" topLeftCell="A1">
      <selection activeCell="B7" sqref="B7"/>
    </sheetView>
  </sheetViews>
  <sheetFormatPr defaultColWidth="9.33203125" defaultRowHeight="10.5"/>
  <cols>
    <col min="1" max="1" width="41.66015625" style="0" bestFit="1" customWidth="1"/>
    <col min="2" max="2" width="41.66015625" style="0" customWidth="1"/>
    <col min="3" max="3" width="8.66015625" style="0" bestFit="1" customWidth="1"/>
    <col min="4" max="4" width="12.5" style="0" bestFit="1" customWidth="1"/>
  </cols>
  <sheetData>
    <row r="1" spans="1:4" ht="10.5">
      <c r="A1" t="s">
        <v>203</v>
      </c>
      <c r="B1" t="s">
        <v>446</v>
      </c>
      <c r="C1" t="s">
        <v>204</v>
      </c>
      <c r="D1" t="s">
        <v>205</v>
      </c>
    </row>
    <row r="2" spans="1:4" ht="10.5">
      <c r="A2" t="s">
        <v>2</v>
      </c>
      <c r="B2" t="s">
        <v>504</v>
      </c>
      <c r="C2">
        <v>141.6</v>
      </c>
      <c r="D2" t="s">
        <v>3</v>
      </c>
    </row>
    <row r="3" spans="1:4" ht="10.5">
      <c r="A3" t="s">
        <v>4</v>
      </c>
      <c r="B3" t="s">
        <v>519</v>
      </c>
      <c r="C3">
        <v>43.56</v>
      </c>
      <c r="D3" t="s">
        <v>5</v>
      </c>
    </row>
    <row r="4" spans="1:4" ht="10.5">
      <c r="A4" t="s">
        <v>6</v>
      </c>
      <c r="B4" t="s">
        <v>520</v>
      </c>
      <c r="C4">
        <v>41.03</v>
      </c>
      <c r="D4" t="s">
        <v>5</v>
      </c>
    </row>
    <row r="5" spans="1:4" ht="10.5">
      <c r="A5" t="s">
        <v>7</v>
      </c>
      <c r="B5" t="s">
        <v>447</v>
      </c>
      <c r="C5">
        <v>34.6</v>
      </c>
      <c r="D5" t="s">
        <v>5</v>
      </c>
    </row>
    <row r="6" spans="1:4" ht="10.5">
      <c r="A6" t="s">
        <v>8</v>
      </c>
      <c r="B6" t="s">
        <v>505</v>
      </c>
      <c r="C6">
        <v>28.83</v>
      </c>
      <c r="D6" t="s">
        <v>5</v>
      </c>
    </row>
    <row r="7" spans="1:4" ht="10.5">
      <c r="A7" t="s">
        <v>9</v>
      </c>
      <c r="B7" t="s">
        <v>448</v>
      </c>
      <c r="C7">
        <v>21.22</v>
      </c>
      <c r="D7" t="s">
        <v>5</v>
      </c>
    </row>
    <row r="8" spans="1:4" ht="10.5">
      <c r="A8" t="s">
        <v>10</v>
      </c>
      <c r="B8" t="s">
        <v>10</v>
      </c>
      <c r="C8">
        <v>19.14</v>
      </c>
      <c r="D8" t="s">
        <v>5</v>
      </c>
    </row>
    <row r="9" spans="1:4" ht="10.5">
      <c r="A9" t="s">
        <v>11</v>
      </c>
      <c r="B9" t="s">
        <v>0</v>
      </c>
      <c r="C9">
        <v>18.02</v>
      </c>
      <c r="D9" t="s">
        <v>5</v>
      </c>
    </row>
    <row r="10" spans="1:4" ht="10.5">
      <c r="A10" t="s">
        <v>12</v>
      </c>
      <c r="B10" t="s">
        <v>521</v>
      </c>
      <c r="C10">
        <v>16.75</v>
      </c>
      <c r="D10" t="s">
        <v>3</v>
      </c>
    </row>
    <row r="11" spans="1:4" ht="10.5">
      <c r="A11" t="s">
        <v>13</v>
      </c>
      <c r="B11" t="s">
        <v>522</v>
      </c>
      <c r="C11">
        <v>16.2</v>
      </c>
      <c r="D11" t="s">
        <v>5</v>
      </c>
    </row>
    <row r="12" spans="1:4" ht="10.5">
      <c r="A12" t="s">
        <v>14</v>
      </c>
      <c r="B12" t="s">
        <v>523</v>
      </c>
      <c r="C12">
        <v>16.07</v>
      </c>
      <c r="D12" t="s">
        <v>3</v>
      </c>
    </row>
    <row r="13" spans="1:4" ht="10.5">
      <c r="A13" t="s">
        <v>15</v>
      </c>
      <c r="B13" t="s">
        <v>524</v>
      </c>
      <c r="C13">
        <v>14.98</v>
      </c>
      <c r="D13" t="s">
        <v>3</v>
      </c>
    </row>
    <row r="14" spans="1:4" ht="10.5">
      <c r="A14" t="s">
        <v>16</v>
      </c>
      <c r="B14" t="s">
        <v>525</v>
      </c>
      <c r="C14">
        <v>13.37</v>
      </c>
      <c r="D14" t="s">
        <v>3</v>
      </c>
    </row>
    <row r="15" spans="1:4" ht="10.5">
      <c r="A15" t="s">
        <v>17</v>
      </c>
      <c r="B15" t="s">
        <v>17</v>
      </c>
      <c r="C15">
        <v>11.62</v>
      </c>
      <c r="D15" t="s">
        <v>5</v>
      </c>
    </row>
    <row r="16" spans="1:4" ht="10.5">
      <c r="A16" t="s">
        <v>18</v>
      </c>
      <c r="B16" t="s">
        <v>526</v>
      </c>
      <c r="C16">
        <v>11.21</v>
      </c>
      <c r="D16" t="s">
        <v>3</v>
      </c>
    </row>
    <row r="17" spans="1:4" ht="10.5">
      <c r="A17" t="s">
        <v>19</v>
      </c>
      <c r="B17" t="s">
        <v>449</v>
      </c>
      <c r="C17">
        <v>11.6</v>
      </c>
      <c r="D17" t="s">
        <v>3</v>
      </c>
    </row>
    <row r="18" spans="1:4" ht="10.5">
      <c r="A18" t="s">
        <v>20</v>
      </c>
      <c r="B18" t="s">
        <v>20</v>
      </c>
      <c r="C18">
        <v>10.78</v>
      </c>
      <c r="D18" t="s">
        <v>5</v>
      </c>
    </row>
    <row r="19" spans="1:4" ht="10.5">
      <c r="A19" t="s">
        <v>21</v>
      </c>
      <c r="B19" t="s">
        <v>527</v>
      </c>
      <c r="C19">
        <v>10.23</v>
      </c>
      <c r="D19" t="s">
        <v>3</v>
      </c>
    </row>
    <row r="20" spans="1:4" ht="10.5">
      <c r="A20" t="s">
        <v>22</v>
      </c>
      <c r="B20" t="s">
        <v>506</v>
      </c>
      <c r="C20">
        <v>8.9</v>
      </c>
      <c r="D20" t="s">
        <v>3</v>
      </c>
    </row>
    <row r="21" spans="1:4" ht="10.5">
      <c r="A21" t="s">
        <v>23</v>
      </c>
      <c r="B21" t="s">
        <v>450</v>
      </c>
      <c r="C21">
        <v>8.04</v>
      </c>
      <c r="D21" t="s">
        <v>5</v>
      </c>
    </row>
    <row r="22" spans="1:4" ht="10.5">
      <c r="A22" t="s">
        <v>24</v>
      </c>
      <c r="B22" t="s">
        <v>528</v>
      </c>
      <c r="C22">
        <v>7.78</v>
      </c>
      <c r="D22" t="s">
        <v>3</v>
      </c>
    </row>
    <row r="23" spans="1:4" ht="10.5">
      <c r="A23" t="s">
        <v>25</v>
      </c>
      <c r="B23" t="s">
        <v>529</v>
      </c>
      <c r="C23">
        <v>7.58</v>
      </c>
      <c r="D23" t="s">
        <v>5</v>
      </c>
    </row>
    <row r="24" spans="1:4" ht="10.5">
      <c r="A24" t="s">
        <v>26</v>
      </c>
      <c r="B24" t="s">
        <v>26</v>
      </c>
      <c r="C24">
        <v>7.26</v>
      </c>
      <c r="D24" t="s">
        <v>5</v>
      </c>
    </row>
    <row r="25" spans="1:4" ht="10.5">
      <c r="A25" t="s">
        <v>27</v>
      </c>
      <c r="B25" t="s">
        <v>530</v>
      </c>
      <c r="C25">
        <v>6.91</v>
      </c>
      <c r="D25" t="s">
        <v>3</v>
      </c>
    </row>
    <row r="26" spans="1:4" ht="10.5">
      <c r="A26" t="s">
        <v>28</v>
      </c>
      <c r="B26" t="s">
        <v>531</v>
      </c>
      <c r="C26">
        <v>6.83</v>
      </c>
      <c r="D26" t="s">
        <v>5</v>
      </c>
    </row>
    <row r="27" spans="1:4" ht="10.5">
      <c r="A27" t="s">
        <v>29</v>
      </c>
      <c r="B27" t="s">
        <v>532</v>
      </c>
      <c r="C27">
        <v>6.69</v>
      </c>
      <c r="D27" t="s">
        <v>3</v>
      </c>
    </row>
    <row r="28" spans="1:4" ht="10.5">
      <c r="A28" t="s">
        <v>30</v>
      </c>
      <c r="B28" t="s">
        <v>533</v>
      </c>
      <c r="C28">
        <v>5.57</v>
      </c>
      <c r="D28" t="s">
        <v>3</v>
      </c>
    </row>
    <row r="29" spans="1:4" ht="10.5">
      <c r="A29" t="s">
        <v>31</v>
      </c>
      <c r="B29" t="s">
        <v>534</v>
      </c>
      <c r="C29">
        <v>5.23</v>
      </c>
      <c r="D29" t="s">
        <v>3</v>
      </c>
    </row>
    <row r="30" spans="1:4" ht="10.5">
      <c r="A30" t="s">
        <v>32</v>
      </c>
      <c r="B30" t="s">
        <v>507</v>
      </c>
      <c r="C30">
        <v>4.86</v>
      </c>
      <c r="D30" t="s">
        <v>3</v>
      </c>
    </row>
    <row r="31" spans="1:4" ht="10.5">
      <c r="A31" t="s">
        <v>33</v>
      </c>
      <c r="B31" t="s">
        <v>535</v>
      </c>
      <c r="C31">
        <v>4.56</v>
      </c>
      <c r="D31" t="s">
        <v>3</v>
      </c>
    </row>
    <row r="32" spans="1:4" ht="10.5">
      <c r="A32" t="s">
        <v>34</v>
      </c>
      <c r="B32" t="s">
        <v>536</v>
      </c>
      <c r="C32">
        <v>4.49</v>
      </c>
      <c r="D32" t="s">
        <v>5</v>
      </c>
    </row>
    <row r="33" spans="1:4" ht="10.5">
      <c r="A33" t="s">
        <v>35</v>
      </c>
      <c r="B33" t="s">
        <v>537</v>
      </c>
      <c r="C33">
        <v>4.46</v>
      </c>
      <c r="D33" t="s">
        <v>3</v>
      </c>
    </row>
    <row r="34" spans="1:4" ht="10.5">
      <c r="A34" t="s">
        <v>36</v>
      </c>
      <c r="B34" t="s">
        <v>451</v>
      </c>
      <c r="C34">
        <v>4.31</v>
      </c>
      <c r="D34" t="s">
        <v>3</v>
      </c>
    </row>
    <row r="35" spans="1:4" ht="10.5">
      <c r="A35" t="s">
        <v>37</v>
      </c>
      <c r="B35" t="s">
        <v>538</v>
      </c>
      <c r="C35">
        <v>4.19</v>
      </c>
      <c r="D35" t="s">
        <v>5</v>
      </c>
    </row>
    <row r="36" spans="1:4" ht="10.5">
      <c r="A36" t="s">
        <v>38</v>
      </c>
      <c r="B36" t="s">
        <v>539</v>
      </c>
      <c r="C36">
        <v>4.5</v>
      </c>
      <c r="D36" t="s">
        <v>3</v>
      </c>
    </row>
    <row r="37" spans="1:4" ht="10.5">
      <c r="A37" t="s">
        <v>39</v>
      </c>
      <c r="B37" t="s">
        <v>540</v>
      </c>
      <c r="C37">
        <v>4.3</v>
      </c>
      <c r="D37" t="s">
        <v>3</v>
      </c>
    </row>
    <row r="38" spans="1:4" ht="10.5">
      <c r="A38" t="s">
        <v>40</v>
      </c>
      <c r="B38" t="s">
        <v>541</v>
      </c>
      <c r="C38">
        <v>3.81</v>
      </c>
      <c r="D38" t="s">
        <v>5</v>
      </c>
    </row>
    <row r="39" spans="1:4" ht="10.5">
      <c r="A39" t="s">
        <v>41</v>
      </c>
      <c r="B39" t="s">
        <v>452</v>
      </c>
      <c r="C39">
        <v>3.65</v>
      </c>
      <c r="D39" t="s">
        <v>5</v>
      </c>
    </row>
    <row r="40" spans="1:4" ht="10.5">
      <c r="A40" t="s">
        <v>42</v>
      </c>
      <c r="B40" t="s">
        <v>542</v>
      </c>
      <c r="C40">
        <v>3.47</v>
      </c>
      <c r="D40" t="s">
        <v>5</v>
      </c>
    </row>
    <row r="41" spans="1:4" ht="10.5">
      <c r="A41" t="s">
        <v>43</v>
      </c>
      <c r="B41" t="s">
        <v>543</v>
      </c>
      <c r="C41">
        <v>3.28</v>
      </c>
      <c r="D41" t="s">
        <v>3</v>
      </c>
    </row>
    <row r="42" spans="1:4" ht="10.5">
      <c r="A42" t="s">
        <v>44</v>
      </c>
      <c r="B42" t="s">
        <v>453</v>
      </c>
      <c r="C42">
        <v>3.13</v>
      </c>
      <c r="D42" t="s">
        <v>5</v>
      </c>
    </row>
    <row r="43" spans="1:4" ht="10.5">
      <c r="A43" t="s">
        <v>45</v>
      </c>
      <c r="B43" t="s">
        <v>544</v>
      </c>
      <c r="C43">
        <v>3.04</v>
      </c>
      <c r="D43" t="s">
        <v>5</v>
      </c>
    </row>
    <row r="44" spans="1:4" ht="10.5">
      <c r="A44" t="s">
        <v>46</v>
      </c>
      <c r="B44" t="s">
        <v>545</v>
      </c>
      <c r="C44">
        <v>3.02</v>
      </c>
      <c r="D44" t="s">
        <v>3</v>
      </c>
    </row>
    <row r="45" spans="1:4" ht="10.5">
      <c r="A45" t="s">
        <v>47</v>
      </c>
      <c r="B45" t="s">
        <v>508</v>
      </c>
      <c r="C45">
        <v>3.01</v>
      </c>
      <c r="D45" t="s">
        <v>3</v>
      </c>
    </row>
    <row r="46" spans="1:4" ht="10.5">
      <c r="A46" t="s">
        <v>48</v>
      </c>
      <c r="B46" t="s">
        <v>546</v>
      </c>
      <c r="C46">
        <v>2.97</v>
      </c>
      <c r="D46" t="s">
        <v>3</v>
      </c>
    </row>
    <row r="47" spans="1:4" ht="10.5">
      <c r="A47" t="s">
        <v>49</v>
      </c>
      <c r="B47" t="s">
        <v>547</v>
      </c>
      <c r="C47">
        <v>2.96</v>
      </c>
      <c r="D47" t="s">
        <v>3</v>
      </c>
    </row>
    <row r="48" spans="1:4" ht="10.5">
      <c r="A48" t="s">
        <v>50</v>
      </c>
      <c r="B48" t="s">
        <v>509</v>
      </c>
      <c r="C48">
        <v>2.77</v>
      </c>
      <c r="D48" t="s">
        <v>5</v>
      </c>
    </row>
    <row r="49" spans="1:4" ht="10.5">
      <c r="A49" t="s">
        <v>51</v>
      </c>
      <c r="B49" t="s">
        <v>548</v>
      </c>
      <c r="C49">
        <v>2.63</v>
      </c>
      <c r="D49" t="s">
        <v>5</v>
      </c>
    </row>
    <row r="50" spans="1:4" ht="10.5">
      <c r="A50" t="s">
        <v>52</v>
      </c>
      <c r="B50" t="s">
        <v>549</v>
      </c>
      <c r="C50">
        <v>2.55</v>
      </c>
      <c r="D50" t="s">
        <v>3</v>
      </c>
    </row>
    <row r="51" spans="1:4" ht="10.5">
      <c r="A51" t="s">
        <v>53</v>
      </c>
      <c r="B51" t="s">
        <v>454</v>
      </c>
      <c r="C51">
        <v>2.54</v>
      </c>
      <c r="D51" t="s">
        <v>5</v>
      </c>
    </row>
    <row r="52" spans="1:4" ht="10.5">
      <c r="A52" t="s">
        <v>54</v>
      </c>
      <c r="B52" t="s">
        <v>455</v>
      </c>
      <c r="C52">
        <v>2.51</v>
      </c>
      <c r="D52" t="s">
        <v>3</v>
      </c>
    </row>
    <row r="53" spans="1:4" ht="10.5">
      <c r="A53" t="s">
        <v>55</v>
      </c>
      <c r="B53" t="s">
        <v>550</v>
      </c>
      <c r="C53">
        <v>2.48</v>
      </c>
      <c r="D53" t="s">
        <v>3</v>
      </c>
    </row>
    <row r="54" spans="1:4" ht="10.5">
      <c r="A54" t="s">
        <v>56</v>
      </c>
      <c r="B54" t="s">
        <v>510</v>
      </c>
      <c r="C54">
        <v>2.48</v>
      </c>
      <c r="D54" t="s">
        <v>5</v>
      </c>
    </row>
    <row r="55" spans="1:4" ht="10.5">
      <c r="A55" t="s">
        <v>57</v>
      </c>
      <c r="B55" t="s">
        <v>551</v>
      </c>
      <c r="C55">
        <v>2.47</v>
      </c>
      <c r="D55" t="s">
        <v>3</v>
      </c>
    </row>
    <row r="56" spans="1:4" ht="10.5">
      <c r="A56" t="s">
        <v>58</v>
      </c>
      <c r="B56" t="s">
        <v>552</v>
      </c>
      <c r="C56">
        <v>2.29</v>
      </c>
      <c r="D56" t="s">
        <v>3</v>
      </c>
    </row>
    <row r="57" spans="1:4" ht="10.5">
      <c r="A57" t="s">
        <v>59</v>
      </c>
      <c r="B57" t="s">
        <v>553</v>
      </c>
      <c r="C57">
        <v>2.7</v>
      </c>
      <c r="D57" t="s">
        <v>3</v>
      </c>
    </row>
    <row r="58" spans="1:4" ht="10.5">
      <c r="A58" t="s">
        <v>60</v>
      </c>
      <c r="B58" t="s">
        <v>554</v>
      </c>
      <c r="C58">
        <v>2.2</v>
      </c>
      <c r="D58" t="s">
        <v>3</v>
      </c>
    </row>
    <row r="59" spans="1:4" ht="10.5">
      <c r="A59" t="s">
        <v>61</v>
      </c>
      <c r="B59" t="s">
        <v>555</v>
      </c>
      <c r="C59">
        <v>2.09</v>
      </c>
      <c r="D59" t="s">
        <v>3</v>
      </c>
    </row>
    <row r="60" spans="1:4" ht="10.5">
      <c r="A60" t="s">
        <v>62</v>
      </c>
      <c r="B60" t="s">
        <v>62</v>
      </c>
      <c r="C60">
        <v>2.03</v>
      </c>
      <c r="D60" t="s">
        <v>3</v>
      </c>
    </row>
    <row r="61" spans="1:4" ht="10.5">
      <c r="A61" t="s">
        <v>14</v>
      </c>
      <c r="B61" t="s">
        <v>523</v>
      </c>
      <c r="C61">
        <v>2.02</v>
      </c>
      <c r="D61" t="s">
        <v>5</v>
      </c>
    </row>
    <row r="62" spans="1:4" ht="10.5">
      <c r="A62" t="s">
        <v>63</v>
      </c>
      <c r="B62" t="s">
        <v>456</v>
      </c>
      <c r="C62">
        <v>1.94</v>
      </c>
      <c r="D62" t="s">
        <v>5</v>
      </c>
    </row>
    <row r="63" spans="1:4" ht="10.5">
      <c r="A63" t="s">
        <v>64</v>
      </c>
      <c r="B63" t="s">
        <v>511</v>
      </c>
      <c r="C63">
        <v>1.94</v>
      </c>
      <c r="D63" t="s">
        <v>3</v>
      </c>
    </row>
    <row r="64" spans="1:4" ht="10.5">
      <c r="A64" t="s">
        <v>65</v>
      </c>
      <c r="B64" t="s">
        <v>556</v>
      </c>
      <c r="C64">
        <v>1.93</v>
      </c>
      <c r="D64" t="s">
        <v>3</v>
      </c>
    </row>
    <row r="65" spans="1:4" ht="10.5">
      <c r="A65" t="s">
        <v>66</v>
      </c>
      <c r="B65" t="s">
        <v>557</v>
      </c>
      <c r="C65">
        <v>1.93</v>
      </c>
      <c r="D65" t="s">
        <v>3</v>
      </c>
    </row>
    <row r="66" spans="1:4" ht="10.5">
      <c r="A66" t="s">
        <v>67</v>
      </c>
      <c r="B66" t="s">
        <v>457</v>
      </c>
      <c r="C66">
        <v>1.86</v>
      </c>
      <c r="D66" t="s">
        <v>3</v>
      </c>
    </row>
    <row r="67" spans="1:4" ht="10.5">
      <c r="A67" t="s">
        <v>68</v>
      </c>
      <c r="B67" t="s">
        <v>558</v>
      </c>
      <c r="C67">
        <v>1.82</v>
      </c>
      <c r="D67" t="s">
        <v>5</v>
      </c>
    </row>
    <row r="68" spans="1:4" ht="10.5">
      <c r="A68" t="s">
        <v>69</v>
      </c>
      <c r="B68" t="s">
        <v>559</v>
      </c>
      <c r="C68">
        <v>1.74</v>
      </c>
      <c r="D68" t="s">
        <v>3</v>
      </c>
    </row>
    <row r="69" spans="1:4" ht="10.5">
      <c r="A69" t="s">
        <v>70</v>
      </c>
      <c r="B69" t="s">
        <v>70</v>
      </c>
      <c r="C69">
        <v>1.73</v>
      </c>
      <c r="D69" t="s">
        <v>5</v>
      </c>
    </row>
    <row r="70" spans="1:4" ht="10.5">
      <c r="A70" t="s">
        <v>71</v>
      </c>
      <c r="B70" t="s">
        <v>560</v>
      </c>
      <c r="C70">
        <v>1.66</v>
      </c>
      <c r="D70" t="s">
        <v>5</v>
      </c>
    </row>
    <row r="71" spans="1:4" ht="10.5">
      <c r="A71" t="s">
        <v>72</v>
      </c>
      <c r="B71" t="s">
        <v>561</v>
      </c>
      <c r="C71">
        <v>1.61</v>
      </c>
      <c r="D71" t="s">
        <v>5</v>
      </c>
    </row>
    <row r="72" spans="1:4" ht="10.5">
      <c r="A72" t="s">
        <v>73</v>
      </c>
      <c r="B72" t="s">
        <v>562</v>
      </c>
      <c r="C72">
        <v>1.58</v>
      </c>
      <c r="D72" t="s">
        <v>3</v>
      </c>
    </row>
    <row r="73" spans="1:4" ht="10.5">
      <c r="A73" t="s">
        <v>74</v>
      </c>
      <c r="B73" t="s">
        <v>563</v>
      </c>
      <c r="C73">
        <v>1.56</v>
      </c>
      <c r="D73" t="s">
        <v>5</v>
      </c>
    </row>
    <row r="74" spans="1:4" ht="10.5">
      <c r="A74" t="s">
        <v>75</v>
      </c>
      <c r="B74" t="s">
        <v>564</v>
      </c>
      <c r="C74">
        <v>1.51</v>
      </c>
      <c r="D74" t="s">
        <v>5</v>
      </c>
    </row>
    <row r="75" spans="1:4" ht="10.5">
      <c r="A75" t="s">
        <v>76</v>
      </c>
      <c r="B75" t="s">
        <v>565</v>
      </c>
      <c r="C75">
        <v>1.49</v>
      </c>
      <c r="D75" t="s">
        <v>3</v>
      </c>
    </row>
    <row r="76" spans="1:4" ht="10.5">
      <c r="A76" t="s">
        <v>77</v>
      </c>
      <c r="B76" t="s">
        <v>566</v>
      </c>
      <c r="C76">
        <v>1.47</v>
      </c>
      <c r="D76" t="s">
        <v>3</v>
      </c>
    </row>
    <row r="77" spans="1:4" ht="10.5">
      <c r="A77" t="s">
        <v>78</v>
      </c>
      <c r="B77" t="s">
        <v>567</v>
      </c>
      <c r="C77">
        <v>1.46</v>
      </c>
      <c r="D77" t="s">
        <v>5</v>
      </c>
    </row>
    <row r="78" spans="1:4" ht="10.5">
      <c r="A78" t="s">
        <v>79</v>
      </c>
      <c r="B78" t="s">
        <v>458</v>
      </c>
      <c r="C78">
        <v>1.42</v>
      </c>
      <c r="D78" t="s">
        <v>5</v>
      </c>
    </row>
    <row r="79" spans="1:4" ht="10.5">
      <c r="A79" t="s">
        <v>80</v>
      </c>
      <c r="B79" t="s">
        <v>568</v>
      </c>
      <c r="C79">
        <v>1.35</v>
      </c>
      <c r="D79" t="s">
        <v>5</v>
      </c>
    </row>
    <row r="80" spans="1:4" ht="10.5">
      <c r="A80" t="s">
        <v>81</v>
      </c>
      <c r="B80" t="s">
        <v>569</v>
      </c>
      <c r="C80">
        <v>1.33</v>
      </c>
      <c r="D80" t="s">
        <v>3</v>
      </c>
    </row>
    <row r="81" spans="1:4" ht="10.5">
      <c r="A81" t="s">
        <v>82</v>
      </c>
      <c r="B81" t="s">
        <v>459</v>
      </c>
      <c r="C81">
        <v>1.23</v>
      </c>
      <c r="D81" t="s">
        <v>3</v>
      </c>
    </row>
    <row r="82" spans="1:4" ht="10.5">
      <c r="A82" t="s">
        <v>83</v>
      </c>
      <c r="B82" t="s">
        <v>570</v>
      </c>
      <c r="C82">
        <v>1.16</v>
      </c>
      <c r="D82" t="s">
        <v>5</v>
      </c>
    </row>
    <row r="83" spans="1:4" ht="10.5">
      <c r="A83" t="s">
        <v>84</v>
      </c>
      <c r="B83" t="s">
        <v>512</v>
      </c>
      <c r="C83">
        <v>1.15</v>
      </c>
      <c r="D83" t="s">
        <v>3</v>
      </c>
    </row>
    <row r="84" spans="1:4" ht="10.5">
      <c r="A84" t="s">
        <v>85</v>
      </c>
      <c r="B84" t="s">
        <v>571</v>
      </c>
      <c r="C84">
        <v>1.14</v>
      </c>
      <c r="D84" t="s">
        <v>3</v>
      </c>
    </row>
    <row r="85" spans="1:4" ht="10.5">
      <c r="A85" t="s">
        <v>86</v>
      </c>
      <c r="B85" t="s">
        <v>513</v>
      </c>
      <c r="C85">
        <v>1.8</v>
      </c>
      <c r="D85" t="s">
        <v>5</v>
      </c>
    </row>
    <row r="86" spans="1:4" ht="10.5">
      <c r="A86" t="s">
        <v>87</v>
      </c>
      <c r="B86" t="s">
        <v>572</v>
      </c>
      <c r="C86">
        <v>1.3</v>
      </c>
      <c r="D86" t="s">
        <v>3</v>
      </c>
    </row>
    <row r="87" spans="1:4" ht="10.5">
      <c r="A87" t="s">
        <v>88</v>
      </c>
      <c r="B87" t="s">
        <v>573</v>
      </c>
      <c r="C87">
        <v>1.3</v>
      </c>
      <c r="D87" t="s">
        <v>3</v>
      </c>
    </row>
    <row r="88" spans="1:4" ht="10.5">
      <c r="A88" t="s">
        <v>89</v>
      </c>
      <c r="B88" t="s">
        <v>514</v>
      </c>
      <c r="C88">
        <v>1.08</v>
      </c>
      <c r="D88" t="s">
        <v>5</v>
      </c>
    </row>
    <row r="89" spans="1:4" ht="10.5">
      <c r="A89" t="s">
        <v>90</v>
      </c>
      <c r="B89" t="s">
        <v>574</v>
      </c>
      <c r="C89">
        <v>1.07</v>
      </c>
      <c r="D89" t="s">
        <v>3</v>
      </c>
    </row>
    <row r="90" spans="1:4" ht="10.5">
      <c r="A90" t="s">
        <v>91</v>
      </c>
      <c r="B90" t="s">
        <v>460</v>
      </c>
      <c r="C90">
        <v>1.03</v>
      </c>
      <c r="D90" t="s">
        <v>3</v>
      </c>
    </row>
    <row r="91" spans="1:4" ht="10.5">
      <c r="A91" t="s">
        <v>92</v>
      </c>
      <c r="B91" t="s">
        <v>461</v>
      </c>
      <c r="C91">
        <v>0.99</v>
      </c>
      <c r="D91" t="s">
        <v>3</v>
      </c>
    </row>
    <row r="92" spans="1:4" ht="10.5">
      <c r="A92" t="s">
        <v>93</v>
      </c>
      <c r="B92" t="s">
        <v>575</v>
      </c>
      <c r="C92">
        <v>0.96</v>
      </c>
      <c r="D92" t="s">
        <v>5</v>
      </c>
    </row>
    <row r="93" spans="1:4" ht="10.5">
      <c r="A93" t="s">
        <v>94</v>
      </c>
      <c r="B93" t="s">
        <v>576</v>
      </c>
      <c r="C93">
        <v>0.95</v>
      </c>
      <c r="D93" t="s">
        <v>3</v>
      </c>
    </row>
    <row r="94" spans="1:4" ht="10.5">
      <c r="A94" t="s">
        <v>95</v>
      </c>
      <c r="B94" t="s">
        <v>577</v>
      </c>
      <c r="C94">
        <v>0.95</v>
      </c>
      <c r="D94" t="s">
        <v>3</v>
      </c>
    </row>
    <row r="95" spans="1:4" ht="10.5">
      <c r="A95" t="s">
        <v>96</v>
      </c>
      <c r="B95" t="s">
        <v>578</v>
      </c>
      <c r="C95">
        <v>0.94</v>
      </c>
      <c r="D95" t="s">
        <v>5</v>
      </c>
    </row>
    <row r="96" spans="1:4" ht="10.5">
      <c r="A96" t="s">
        <v>97</v>
      </c>
      <c r="B96" t="s">
        <v>579</v>
      </c>
      <c r="C96">
        <v>0.94</v>
      </c>
      <c r="D96" t="s">
        <v>3</v>
      </c>
    </row>
    <row r="97" spans="1:4" ht="10.5">
      <c r="A97" t="s">
        <v>98</v>
      </c>
      <c r="B97" t="s">
        <v>580</v>
      </c>
      <c r="C97">
        <v>0.93</v>
      </c>
      <c r="D97" t="s">
        <v>3</v>
      </c>
    </row>
    <row r="98" spans="1:4" ht="10.5">
      <c r="A98" t="s">
        <v>99</v>
      </c>
      <c r="B98" t="s">
        <v>581</v>
      </c>
      <c r="C98">
        <v>0.91</v>
      </c>
      <c r="D98" t="s">
        <v>5</v>
      </c>
    </row>
    <row r="99" spans="1:4" ht="10.5">
      <c r="A99" t="s">
        <v>100</v>
      </c>
      <c r="B99" t="s">
        <v>582</v>
      </c>
      <c r="C99">
        <v>0.89</v>
      </c>
      <c r="D99" t="s">
        <v>3</v>
      </c>
    </row>
    <row r="100" spans="1:4" ht="10.5">
      <c r="A100" t="s">
        <v>101</v>
      </c>
      <c r="B100" t="s">
        <v>583</v>
      </c>
      <c r="C100">
        <v>0.89</v>
      </c>
      <c r="D100" t="s">
        <v>3</v>
      </c>
    </row>
    <row r="101" spans="1:4" ht="10.5">
      <c r="A101" t="s">
        <v>102</v>
      </c>
      <c r="B101" t="s">
        <v>584</v>
      </c>
      <c r="C101">
        <v>0.85</v>
      </c>
      <c r="D101" t="s">
        <v>3</v>
      </c>
    </row>
    <row r="102" spans="1:4" ht="10.5">
      <c r="A102" t="s">
        <v>103</v>
      </c>
      <c r="B102" t="s">
        <v>585</v>
      </c>
      <c r="C102">
        <v>0.83</v>
      </c>
      <c r="D102" t="s">
        <v>3</v>
      </c>
    </row>
    <row r="103" spans="1:4" ht="10.5">
      <c r="A103" t="s">
        <v>104</v>
      </c>
      <c r="B103" t="s">
        <v>586</v>
      </c>
      <c r="C103">
        <v>0.82</v>
      </c>
      <c r="D103" t="s">
        <v>3</v>
      </c>
    </row>
    <row r="104" spans="1:4" ht="10.5">
      <c r="A104" t="s">
        <v>105</v>
      </c>
      <c r="B104" t="s">
        <v>587</v>
      </c>
      <c r="C104">
        <v>0.81</v>
      </c>
      <c r="D104" t="s">
        <v>5</v>
      </c>
    </row>
    <row r="105" spans="1:4" ht="10.5">
      <c r="A105" t="s">
        <v>106</v>
      </c>
      <c r="B105" t="s">
        <v>588</v>
      </c>
      <c r="C105">
        <v>0.79</v>
      </c>
      <c r="D105" t="s">
        <v>3</v>
      </c>
    </row>
    <row r="106" spans="1:4" ht="10.5">
      <c r="A106" t="s">
        <v>107</v>
      </c>
      <c r="B106" t="s">
        <v>589</v>
      </c>
      <c r="C106">
        <v>0.78</v>
      </c>
      <c r="D106" t="s">
        <v>5</v>
      </c>
    </row>
    <row r="107" spans="1:4" ht="10.5">
      <c r="A107" t="s">
        <v>108</v>
      </c>
      <c r="B107" t="s">
        <v>590</v>
      </c>
      <c r="C107">
        <v>0.76</v>
      </c>
      <c r="D107" t="s">
        <v>5</v>
      </c>
    </row>
    <row r="108" spans="1:4" ht="10.5">
      <c r="A108" t="s">
        <v>109</v>
      </c>
      <c r="B108" t="s">
        <v>591</v>
      </c>
      <c r="C108">
        <v>0.75</v>
      </c>
      <c r="D108" t="s">
        <v>3</v>
      </c>
    </row>
    <row r="109" spans="1:4" ht="10.5">
      <c r="A109" t="s">
        <v>110</v>
      </c>
      <c r="B109" t="s">
        <v>592</v>
      </c>
      <c r="C109">
        <v>0.74</v>
      </c>
      <c r="D109" t="s">
        <v>3</v>
      </c>
    </row>
    <row r="110" spans="1:4" ht="10.5">
      <c r="A110" t="s">
        <v>111</v>
      </c>
      <c r="B110" t="s">
        <v>593</v>
      </c>
      <c r="C110">
        <v>0.72</v>
      </c>
      <c r="D110" t="s">
        <v>5</v>
      </c>
    </row>
    <row r="111" spans="1:4" ht="10.5">
      <c r="A111" t="s">
        <v>112</v>
      </c>
      <c r="B111" t="s">
        <v>462</v>
      </c>
      <c r="C111">
        <v>0.72</v>
      </c>
      <c r="D111" t="s">
        <v>3</v>
      </c>
    </row>
    <row r="112" spans="1:4" ht="10.5">
      <c r="A112" t="s">
        <v>113</v>
      </c>
      <c r="B112" t="s">
        <v>594</v>
      </c>
      <c r="C112">
        <v>0.71</v>
      </c>
      <c r="D112" t="s">
        <v>5</v>
      </c>
    </row>
    <row r="113" spans="1:4" ht="10.5">
      <c r="A113" t="s">
        <v>114</v>
      </c>
      <c r="B113" t="s">
        <v>595</v>
      </c>
      <c r="C113">
        <v>0.71</v>
      </c>
      <c r="D113" t="s">
        <v>5</v>
      </c>
    </row>
    <row r="114" spans="1:4" ht="10.5">
      <c r="A114" t="s">
        <v>115</v>
      </c>
      <c r="B114" t="s">
        <v>463</v>
      </c>
      <c r="C114">
        <v>0.71</v>
      </c>
      <c r="D114" t="s">
        <v>5</v>
      </c>
    </row>
    <row r="115" spans="1:4" ht="10.5">
      <c r="A115" t="s">
        <v>116</v>
      </c>
      <c r="B115" t="s">
        <v>596</v>
      </c>
      <c r="C115">
        <v>0.67</v>
      </c>
      <c r="D115" t="s">
        <v>3</v>
      </c>
    </row>
    <row r="116" spans="1:4" ht="10.5">
      <c r="A116" t="s">
        <v>117</v>
      </c>
      <c r="B116" t="s">
        <v>597</v>
      </c>
      <c r="C116">
        <v>0.64</v>
      </c>
      <c r="D116" t="s">
        <v>5</v>
      </c>
    </row>
    <row r="117" spans="1:4" ht="10.5">
      <c r="A117" t="s">
        <v>118</v>
      </c>
      <c r="B117" t="s">
        <v>118</v>
      </c>
      <c r="C117">
        <v>0.62</v>
      </c>
      <c r="D117" t="s">
        <v>3</v>
      </c>
    </row>
    <row r="118" spans="1:4" ht="10.5">
      <c r="A118" t="s">
        <v>119</v>
      </c>
      <c r="B118" t="s">
        <v>598</v>
      </c>
      <c r="C118">
        <v>0.59</v>
      </c>
      <c r="D118" t="s">
        <v>3</v>
      </c>
    </row>
    <row r="119" spans="1:4" ht="10.5">
      <c r="A119" t="s">
        <v>120</v>
      </c>
      <c r="B119" t="s">
        <v>599</v>
      </c>
      <c r="C119">
        <v>0.57</v>
      </c>
      <c r="D119" t="s">
        <v>3</v>
      </c>
    </row>
    <row r="120" spans="1:4" ht="10.5">
      <c r="A120" t="s">
        <v>121</v>
      </c>
      <c r="B120" t="s">
        <v>600</v>
      </c>
      <c r="C120">
        <v>0.56</v>
      </c>
      <c r="D120" t="s">
        <v>5</v>
      </c>
    </row>
    <row r="121" spans="1:4" ht="10.5">
      <c r="A121" t="s">
        <v>122</v>
      </c>
      <c r="B121" t="s">
        <v>601</v>
      </c>
      <c r="C121">
        <v>0.56</v>
      </c>
      <c r="D121" t="s">
        <v>3</v>
      </c>
    </row>
    <row r="122" spans="1:4" ht="10.5">
      <c r="A122" t="s">
        <v>123</v>
      </c>
      <c r="B122" t="s">
        <v>602</v>
      </c>
      <c r="C122">
        <v>0.53</v>
      </c>
      <c r="D122" t="s">
        <v>3</v>
      </c>
    </row>
    <row r="123" spans="1:4" ht="10.5">
      <c r="A123" t="s">
        <v>124</v>
      </c>
      <c r="B123" t="s">
        <v>603</v>
      </c>
      <c r="C123">
        <v>0.53</v>
      </c>
      <c r="D123" t="s">
        <v>3</v>
      </c>
    </row>
    <row r="124" spans="1:4" ht="10.5">
      <c r="A124" t="s">
        <v>125</v>
      </c>
      <c r="B124" t="s">
        <v>604</v>
      </c>
      <c r="C124">
        <v>0.52</v>
      </c>
      <c r="D124" t="s">
        <v>5</v>
      </c>
    </row>
    <row r="125" spans="1:4" ht="10.5">
      <c r="A125" t="s">
        <v>126</v>
      </c>
      <c r="B125" t="s">
        <v>605</v>
      </c>
      <c r="C125">
        <v>0.52</v>
      </c>
      <c r="D125" t="s">
        <v>5</v>
      </c>
    </row>
    <row r="126" spans="1:4" ht="10.5">
      <c r="A126" t="s">
        <v>127</v>
      </c>
      <c r="B126" t="s">
        <v>606</v>
      </c>
      <c r="C126">
        <v>0.49</v>
      </c>
      <c r="D126" t="s">
        <v>3</v>
      </c>
    </row>
    <row r="127" spans="1:4" ht="10.5">
      <c r="A127" t="s">
        <v>128</v>
      </c>
      <c r="B127" t="s">
        <v>607</v>
      </c>
      <c r="C127">
        <v>0.47</v>
      </c>
      <c r="D127" t="s">
        <v>3</v>
      </c>
    </row>
    <row r="128" spans="1:4" ht="10.5">
      <c r="A128" t="s">
        <v>129</v>
      </c>
      <c r="B128" t="s">
        <v>608</v>
      </c>
      <c r="C128">
        <v>0.47</v>
      </c>
      <c r="D128" t="s">
        <v>5</v>
      </c>
    </row>
    <row r="129" spans="1:4" ht="10.5">
      <c r="A129" t="s">
        <v>130</v>
      </c>
      <c r="B129" t="s">
        <v>609</v>
      </c>
      <c r="C129">
        <v>0.46</v>
      </c>
      <c r="D129" t="s">
        <v>3</v>
      </c>
    </row>
    <row r="130" spans="1:4" ht="10.5">
      <c r="A130" t="s">
        <v>131</v>
      </c>
      <c r="B130" t="s">
        <v>610</v>
      </c>
      <c r="C130">
        <v>0.46</v>
      </c>
      <c r="D130" t="s">
        <v>5</v>
      </c>
    </row>
    <row r="131" spans="1:4" ht="10.5">
      <c r="A131" t="s">
        <v>132</v>
      </c>
      <c r="B131" t="s">
        <v>611</v>
      </c>
      <c r="C131">
        <v>0.45</v>
      </c>
      <c r="D131" t="s">
        <v>5</v>
      </c>
    </row>
    <row r="132" spans="1:4" ht="10.5">
      <c r="A132" t="s">
        <v>133</v>
      </c>
      <c r="B132" t="s">
        <v>612</v>
      </c>
      <c r="C132">
        <v>0.45</v>
      </c>
      <c r="D132" t="s">
        <v>3</v>
      </c>
    </row>
    <row r="133" spans="1:4" ht="10.5">
      <c r="A133" t="s">
        <v>134</v>
      </c>
      <c r="B133" t="s">
        <v>613</v>
      </c>
      <c r="C133">
        <v>0.44</v>
      </c>
      <c r="D133" t="s">
        <v>5</v>
      </c>
    </row>
    <row r="134" spans="1:4" ht="10.5">
      <c r="A134" t="s">
        <v>135</v>
      </c>
      <c r="B134" t="s">
        <v>614</v>
      </c>
      <c r="C134">
        <v>0.43</v>
      </c>
      <c r="D134" t="s">
        <v>5</v>
      </c>
    </row>
    <row r="135" spans="1:4" ht="10.5">
      <c r="A135" t="s">
        <v>136</v>
      </c>
      <c r="B135" t="s">
        <v>615</v>
      </c>
      <c r="C135">
        <v>0.41</v>
      </c>
      <c r="D135" t="s">
        <v>3</v>
      </c>
    </row>
    <row r="136" spans="1:4" ht="10.5">
      <c r="A136" t="s">
        <v>137</v>
      </c>
      <c r="B136" t="s">
        <v>616</v>
      </c>
      <c r="C136">
        <v>0.39</v>
      </c>
      <c r="D136" t="s">
        <v>3</v>
      </c>
    </row>
    <row r="137" spans="1:4" ht="10.5">
      <c r="A137" t="s">
        <v>138</v>
      </c>
      <c r="B137" t="s">
        <v>617</v>
      </c>
      <c r="C137">
        <v>0.38</v>
      </c>
      <c r="D137" t="s">
        <v>5</v>
      </c>
    </row>
    <row r="138" spans="1:4" ht="10.5">
      <c r="A138" t="s">
        <v>139</v>
      </c>
      <c r="B138" t="s">
        <v>618</v>
      </c>
      <c r="C138">
        <v>0.38</v>
      </c>
      <c r="D138" t="s">
        <v>3</v>
      </c>
    </row>
    <row r="139" spans="1:4" ht="10.5">
      <c r="A139" t="s">
        <v>140</v>
      </c>
      <c r="B139" t="s">
        <v>464</v>
      </c>
      <c r="C139">
        <v>0.38</v>
      </c>
      <c r="D139" t="s">
        <v>5</v>
      </c>
    </row>
    <row r="140" spans="1:4" ht="10.5">
      <c r="A140" t="s">
        <v>141</v>
      </c>
      <c r="B140" t="s">
        <v>465</v>
      </c>
      <c r="C140">
        <v>0.37</v>
      </c>
      <c r="D140" t="s">
        <v>5</v>
      </c>
    </row>
    <row r="141" spans="1:4" ht="10.5">
      <c r="A141" t="s">
        <v>142</v>
      </c>
      <c r="B141" t="s">
        <v>619</v>
      </c>
      <c r="C141">
        <v>0.37</v>
      </c>
      <c r="D141" t="s">
        <v>5</v>
      </c>
    </row>
    <row r="142" spans="1:4" ht="10.5">
      <c r="A142" t="s">
        <v>143</v>
      </c>
      <c r="B142" t="s">
        <v>515</v>
      </c>
      <c r="C142">
        <v>0.36</v>
      </c>
      <c r="D142" t="s">
        <v>5</v>
      </c>
    </row>
    <row r="143" spans="1:4" ht="10.5">
      <c r="A143" t="s">
        <v>144</v>
      </c>
      <c r="B143" t="s">
        <v>620</v>
      </c>
      <c r="C143">
        <v>0.36</v>
      </c>
      <c r="D143" t="s">
        <v>5</v>
      </c>
    </row>
    <row r="144" spans="1:4" ht="10.5">
      <c r="A144" t="s">
        <v>145</v>
      </c>
      <c r="B144" t="s">
        <v>466</v>
      </c>
      <c r="C144">
        <v>0.36</v>
      </c>
      <c r="D144" t="s">
        <v>5</v>
      </c>
    </row>
    <row r="145" spans="1:4" ht="10.5">
      <c r="A145" t="s">
        <v>146</v>
      </c>
      <c r="B145" t="s">
        <v>621</v>
      </c>
      <c r="C145">
        <v>0.35</v>
      </c>
      <c r="D145" t="s">
        <v>5</v>
      </c>
    </row>
    <row r="146" spans="1:4" ht="10.5">
      <c r="A146" t="s">
        <v>147</v>
      </c>
      <c r="B146" t="s">
        <v>622</v>
      </c>
      <c r="C146">
        <v>0.34</v>
      </c>
      <c r="D146" t="s">
        <v>3</v>
      </c>
    </row>
    <row r="147" spans="1:4" ht="10.5">
      <c r="A147" t="s">
        <v>148</v>
      </c>
      <c r="B147" t="s">
        <v>467</v>
      </c>
      <c r="C147">
        <v>0.34</v>
      </c>
      <c r="D147" t="s">
        <v>3</v>
      </c>
    </row>
    <row r="148" spans="1:4" ht="10.5">
      <c r="A148" t="s">
        <v>149</v>
      </c>
      <c r="B148" t="s">
        <v>516</v>
      </c>
      <c r="C148">
        <v>0.34</v>
      </c>
      <c r="D148" t="s">
        <v>3</v>
      </c>
    </row>
    <row r="149" spans="1:4" ht="10.5">
      <c r="A149" t="s">
        <v>150</v>
      </c>
      <c r="B149" t="s">
        <v>623</v>
      </c>
      <c r="C149">
        <v>0.33</v>
      </c>
      <c r="D149" t="s">
        <v>5</v>
      </c>
    </row>
    <row r="150" spans="1:4" ht="10.5">
      <c r="A150" t="s">
        <v>151</v>
      </c>
      <c r="B150" t="s">
        <v>624</v>
      </c>
      <c r="C150">
        <v>0.33</v>
      </c>
      <c r="D150" t="s">
        <v>5</v>
      </c>
    </row>
    <row r="151" spans="1:4" ht="10.5">
      <c r="A151" t="s">
        <v>152</v>
      </c>
      <c r="B151" t="s">
        <v>625</v>
      </c>
      <c r="C151">
        <v>0.32</v>
      </c>
      <c r="D151" t="s">
        <v>5</v>
      </c>
    </row>
    <row r="152" spans="1:4" ht="10.5">
      <c r="A152" t="s">
        <v>153</v>
      </c>
      <c r="B152" t="s">
        <v>626</v>
      </c>
      <c r="C152">
        <v>0.31</v>
      </c>
      <c r="D152" t="s">
        <v>5</v>
      </c>
    </row>
    <row r="153" spans="1:4" ht="10.5">
      <c r="A153" t="s">
        <v>154</v>
      </c>
      <c r="B153" t="s">
        <v>627</v>
      </c>
      <c r="C153">
        <v>0.31</v>
      </c>
      <c r="D153" t="s">
        <v>5</v>
      </c>
    </row>
    <row r="154" spans="1:4" ht="10.5">
      <c r="A154" t="s">
        <v>155</v>
      </c>
      <c r="B154" t="s">
        <v>628</v>
      </c>
      <c r="C154">
        <v>0.29</v>
      </c>
      <c r="D154" t="s">
        <v>5</v>
      </c>
    </row>
    <row r="155" spans="1:4" ht="10.5">
      <c r="A155" t="s">
        <v>156</v>
      </c>
      <c r="B155" t="s">
        <v>629</v>
      </c>
      <c r="C155">
        <v>0.29</v>
      </c>
      <c r="D155" t="s">
        <v>5</v>
      </c>
    </row>
    <row r="156" spans="1:4" ht="10.5">
      <c r="A156" t="s">
        <v>157</v>
      </c>
      <c r="B156" t="s">
        <v>630</v>
      </c>
      <c r="C156">
        <v>0.29</v>
      </c>
      <c r="D156" t="s">
        <v>3</v>
      </c>
    </row>
    <row r="157" spans="1:4" ht="10.5">
      <c r="A157" t="s">
        <v>158</v>
      </c>
      <c r="B157" t="s">
        <v>631</v>
      </c>
      <c r="C157">
        <v>0.28</v>
      </c>
      <c r="D157" t="s">
        <v>3</v>
      </c>
    </row>
    <row r="158" spans="1:4" ht="10.5">
      <c r="A158" t="s">
        <v>159</v>
      </c>
      <c r="B158" t="s">
        <v>632</v>
      </c>
      <c r="C158">
        <v>0.28</v>
      </c>
      <c r="D158" t="s">
        <v>3</v>
      </c>
    </row>
    <row r="159" spans="1:4" ht="10.5">
      <c r="A159" t="s">
        <v>160</v>
      </c>
      <c r="B159" t="s">
        <v>468</v>
      </c>
      <c r="C159">
        <v>0.28</v>
      </c>
      <c r="D159" t="s">
        <v>3</v>
      </c>
    </row>
    <row r="160" spans="1:4" ht="10.5">
      <c r="A160" t="s">
        <v>161</v>
      </c>
      <c r="B160" t="s">
        <v>633</v>
      </c>
      <c r="C160">
        <v>0.28</v>
      </c>
      <c r="D160" t="s">
        <v>3</v>
      </c>
    </row>
    <row r="161" spans="1:4" ht="10.5">
      <c r="A161" t="s">
        <v>162</v>
      </c>
      <c r="B161" t="s">
        <v>634</v>
      </c>
      <c r="C161">
        <v>0.27</v>
      </c>
      <c r="D161" t="s">
        <v>3</v>
      </c>
    </row>
    <row r="162" spans="1:4" ht="10.5">
      <c r="A162" t="s">
        <v>163</v>
      </c>
      <c r="B162" t="s">
        <v>635</v>
      </c>
      <c r="C162">
        <v>0.26</v>
      </c>
      <c r="D162" t="s">
        <v>3</v>
      </c>
    </row>
    <row r="163" spans="1:4" ht="10.5">
      <c r="A163" t="s">
        <v>164</v>
      </c>
      <c r="B163" t="s">
        <v>636</v>
      </c>
      <c r="C163">
        <v>0.26</v>
      </c>
      <c r="D163" t="s">
        <v>3</v>
      </c>
    </row>
    <row r="164" spans="1:4" ht="10.5">
      <c r="A164" t="s">
        <v>165</v>
      </c>
      <c r="B164" t="s">
        <v>637</v>
      </c>
      <c r="C164">
        <v>0.26</v>
      </c>
      <c r="D164" t="s">
        <v>3</v>
      </c>
    </row>
    <row r="165" spans="1:4" ht="10.5">
      <c r="A165" t="s">
        <v>166</v>
      </c>
      <c r="B165" t="s">
        <v>638</v>
      </c>
      <c r="C165">
        <v>0.25</v>
      </c>
      <c r="D165" t="s">
        <v>3</v>
      </c>
    </row>
    <row r="166" spans="1:4" ht="10.5">
      <c r="A166" t="s">
        <v>167</v>
      </c>
      <c r="B166" t="s">
        <v>639</v>
      </c>
      <c r="C166">
        <v>0.25</v>
      </c>
      <c r="D166" t="s">
        <v>5</v>
      </c>
    </row>
    <row r="167" spans="1:4" ht="10.5">
      <c r="A167" t="s">
        <v>168</v>
      </c>
      <c r="B167" t="s">
        <v>517</v>
      </c>
      <c r="C167">
        <v>0.25</v>
      </c>
      <c r="D167" t="s">
        <v>5</v>
      </c>
    </row>
    <row r="168" spans="1:4" ht="10.5">
      <c r="A168" t="s">
        <v>169</v>
      </c>
      <c r="B168" t="s">
        <v>640</v>
      </c>
      <c r="C168">
        <v>0.25</v>
      </c>
      <c r="D168" t="s">
        <v>5</v>
      </c>
    </row>
    <row r="169" spans="1:4" ht="10.5">
      <c r="A169" t="s">
        <v>170</v>
      </c>
      <c r="B169" t="s">
        <v>469</v>
      </c>
      <c r="C169">
        <v>0.23</v>
      </c>
      <c r="D169" t="s">
        <v>5</v>
      </c>
    </row>
    <row r="170" spans="1:4" ht="10.5">
      <c r="A170" t="s">
        <v>171</v>
      </c>
      <c r="B170" t="s">
        <v>641</v>
      </c>
      <c r="C170">
        <v>0.23</v>
      </c>
      <c r="D170" t="s">
        <v>5</v>
      </c>
    </row>
    <row r="171" spans="1:4" ht="10.5">
      <c r="A171" t="s">
        <v>172</v>
      </c>
      <c r="B171" t="s">
        <v>172</v>
      </c>
      <c r="C171">
        <v>0.23</v>
      </c>
      <c r="D171" t="s">
        <v>3</v>
      </c>
    </row>
    <row r="172" spans="1:4" ht="10.5">
      <c r="A172" t="s">
        <v>173</v>
      </c>
      <c r="B172" t="s">
        <v>642</v>
      </c>
      <c r="C172">
        <v>0.23</v>
      </c>
      <c r="D172" t="s">
        <v>3</v>
      </c>
    </row>
    <row r="173" spans="1:4" ht="10.5">
      <c r="A173" t="s">
        <v>174</v>
      </c>
      <c r="B173" t="s">
        <v>518</v>
      </c>
      <c r="C173">
        <v>0.23</v>
      </c>
      <c r="D173" t="s">
        <v>5</v>
      </c>
    </row>
    <row r="174" spans="1:4" ht="10.5">
      <c r="A174" t="s">
        <v>175</v>
      </c>
      <c r="B174" t="s">
        <v>470</v>
      </c>
      <c r="C174">
        <v>0.23</v>
      </c>
      <c r="D174" t="s">
        <v>3</v>
      </c>
    </row>
    <row r="175" spans="1:4" ht="10.5">
      <c r="A175" t="s">
        <v>176</v>
      </c>
      <c r="B175" t="s">
        <v>643</v>
      </c>
      <c r="C175">
        <v>0.22</v>
      </c>
      <c r="D175" t="s">
        <v>5</v>
      </c>
    </row>
    <row r="176" spans="1:4" ht="10.5">
      <c r="A176" t="s">
        <v>177</v>
      </c>
      <c r="B176" t="s">
        <v>644</v>
      </c>
      <c r="C176">
        <v>0.21</v>
      </c>
      <c r="D176" t="s">
        <v>5</v>
      </c>
    </row>
    <row r="177" spans="1:4" ht="10.5">
      <c r="A177" t="s">
        <v>178</v>
      </c>
      <c r="B177" t="s">
        <v>645</v>
      </c>
      <c r="C177">
        <v>0.21</v>
      </c>
      <c r="D177" t="s">
        <v>5</v>
      </c>
    </row>
    <row r="178" spans="1:4" ht="10.5">
      <c r="A178" t="s">
        <v>179</v>
      </c>
      <c r="B178" t="s">
        <v>646</v>
      </c>
      <c r="C178">
        <v>0.21</v>
      </c>
      <c r="D178" t="s">
        <v>5</v>
      </c>
    </row>
    <row r="179" spans="1:4" ht="10.5">
      <c r="A179" t="s">
        <v>180</v>
      </c>
      <c r="B179" t="s">
        <v>647</v>
      </c>
      <c r="C179">
        <v>0.21</v>
      </c>
      <c r="D179" t="s">
        <v>5</v>
      </c>
    </row>
    <row r="180" spans="1:4" ht="10.5">
      <c r="A180" t="s">
        <v>181</v>
      </c>
      <c r="B180" t="s">
        <v>648</v>
      </c>
      <c r="C180">
        <v>0.21</v>
      </c>
      <c r="D180" t="s">
        <v>5</v>
      </c>
    </row>
    <row r="181" spans="1:4" ht="10.5">
      <c r="A181" t="s">
        <v>182</v>
      </c>
      <c r="B181" t="s">
        <v>649</v>
      </c>
      <c r="C181">
        <v>0.19</v>
      </c>
      <c r="D181" t="s">
        <v>3</v>
      </c>
    </row>
    <row r="182" spans="1:4" ht="10.5">
      <c r="A182" t="s">
        <v>183</v>
      </c>
      <c r="B182" t="s">
        <v>650</v>
      </c>
      <c r="C182">
        <v>0.19</v>
      </c>
      <c r="D182" t="s">
        <v>5</v>
      </c>
    </row>
    <row r="183" spans="1:4" ht="10.5">
      <c r="A183" t="s">
        <v>184</v>
      </c>
      <c r="B183" t="s">
        <v>651</v>
      </c>
      <c r="C183">
        <v>0.18</v>
      </c>
      <c r="D183" t="s">
        <v>5</v>
      </c>
    </row>
    <row r="184" spans="1:4" ht="10.5">
      <c r="A184" t="s">
        <v>185</v>
      </c>
      <c r="B184" t="s">
        <v>471</v>
      </c>
      <c r="C184">
        <v>0.18</v>
      </c>
      <c r="D184" t="s">
        <v>5</v>
      </c>
    </row>
    <row r="185" spans="1:4" ht="10.5">
      <c r="A185" t="s">
        <v>186</v>
      </c>
      <c r="B185" t="s">
        <v>652</v>
      </c>
      <c r="C185">
        <v>0.18</v>
      </c>
      <c r="D185" t="s">
        <v>5</v>
      </c>
    </row>
    <row r="186" spans="1:4" ht="10.5">
      <c r="A186" t="s">
        <v>187</v>
      </c>
      <c r="B186" t="s">
        <v>653</v>
      </c>
      <c r="C186">
        <v>0.17</v>
      </c>
      <c r="D186" t="s">
        <v>5</v>
      </c>
    </row>
    <row r="187" spans="1:4" ht="10.5">
      <c r="A187" t="s">
        <v>188</v>
      </c>
      <c r="B187" t="s">
        <v>654</v>
      </c>
      <c r="C187">
        <v>0.17</v>
      </c>
      <c r="D187" t="s">
        <v>5</v>
      </c>
    </row>
    <row r="188" spans="1:4" ht="10.5">
      <c r="A188" t="s">
        <v>189</v>
      </c>
      <c r="B188" t="s">
        <v>472</v>
      </c>
      <c r="C188">
        <v>0.17</v>
      </c>
      <c r="D188" t="s">
        <v>5</v>
      </c>
    </row>
    <row r="189" spans="1:4" ht="10.5">
      <c r="A189" t="s">
        <v>190</v>
      </c>
      <c r="B189" t="s">
        <v>655</v>
      </c>
      <c r="C189">
        <v>0.17</v>
      </c>
      <c r="D189" t="s">
        <v>5</v>
      </c>
    </row>
    <row r="190" spans="1:4" ht="10.5">
      <c r="A190" t="s">
        <v>191</v>
      </c>
      <c r="B190" t="s">
        <v>656</v>
      </c>
      <c r="C190">
        <v>0.16</v>
      </c>
      <c r="D190" t="s">
        <v>5</v>
      </c>
    </row>
    <row r="191" spans="1:4" ht="10.5">
      <c r="A191" t="s">
        <v>192</v>
      </c>
      <c r="B191" t="s">
        <v>657</v>
      </c>
      <c r="C191">
        <v>0.16</v>
      </c>
      <c r="D191" t="s">
        <v>5</v>
      </c>
    </row>
    <row r="192" spans="1:4" ht="10.5">
      <c r="A192" t="s">
        <v>193</v>
      </c>
      <c r="B192" t="s">
        <v>658</v>
      </c>
      <c r="C192">
        <v>0.16</v>
      </c>
      <c r="D192" t="s">
        <v>5</v>
      </c>
    </row>
    <row r="193" spans="1:4" ht="10.5">
      <c r="A193" t="s">
        <v>194</v>
      </c>
      <c r="B193" t="s">
        <v>659</v>
      </c>
      <c r="C193">
        <v>0.16</v>
      </c>
      <c r="D193" t="s">
        <v>5</v>
      </c>
    </row>
    <row r="194" spans="1:4" ht="10.5">
      <c r="A194" t="s">
        <v>195</v>
      </c>
      <c r="B194" t="s">
        <v>660</v>
      </c>
      <c r="C194">
        <v>0.15</v>
      </c>
      <c r="D194" t="s">
        <v>3</v>
      </c>
    </row>
    <row r="195" spans="1:4" ht="10.5">
      <c r="A195" t="s">
        <v>196</v>
      </c>
      <c r="B195" t="s">
        <v>661</v>
      </c>
      <c r="C195">
        <v>0.12</v>
      </c>
      <c r="D195" t="s">
        <v>3</v>
      </c>
    </row>
    <row r="196" spans="1:4" ht="10.5">
      <c r="A196" t="s">
        <v>197</v>
      </c>
      <c r="B196" t="s">
        <v>662</v>
      </c>
      <c r="C196">
        <v>0.6</v>
      </c>
      <c r="D196" t="s">
        <v>5</v>
      </c>
    </row>
    <row r="197" spans="1:4" ht="10.5">
      <c r="A197" t="s">
        <v>198</v>
      </c>
      <c r="B197" t="s">
        <v>473</v>
      </c>
      <c r="C197">
        <v>0.5</v>
      </c>
      <c r="D197" t="s">
        <v>3</v>
      </c>
    </row>
    <row r="198" spans="1:4" ht="10.5">
      <c r="A198" t="s">
        <v>199</v>
      </c>
      <c r="B198" t="s">
        <v>663</v>
      </c>
      <c r="C198">
        <v>0.4</v>
      </c>
      <c r="D198" t="s">
        <v>3</v>
      </c>
    </row>
    <row r="199" spans="1:4" ht="10.5">
      <c r="A199" t="s">
        <v>200</v>
      </c>
      <c r="B199" t="s">
        <v>664</v>
      </c>
      <c r="C199">
        <v>0.3</v>
      </c>
      <c r="D199" t="s">
        <v>3</v>
      </c>
    </row>
    <row r="200" spans="1:4" ht="10.5">
      <c r="A200" t="s">
        <v>201</v>
      </c>
      <c r="B200" t="s">
        <v>665</v>
      </c>
      <c r="C200">
        <v>0.3</v>
      </c>
      <c r="D200" t="s">
        <v>5</v>
      </c>
    </row>
    <row r="201" spans="1:4" ht="10.5">
      <c r="A201" t="s">
        <v>202</v>
      </c>
      <c r="B201" t="s">
        <v>666</v>
      </c>
      <c r="C201">
        <v>0.2</v>
      </c>
      <c r="D201" t="s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workbookViewId="0" topLeftCell="A1">
      <selection activeCell="B7" sqref="B7"/>
    </sheetView>
  </sheetViews>
  <sheetFormatPr defaultColWidth="9.33203125" defaultRowHeight="10.5"/>
  <cols>
    <col min="1" max="1" width="31.16015625" style="0" bestFit="1" customWidth="1"/>
    <col min="2" max="2" width="8.33203125" style="0" customWidth="1"/>
    <col min="3" max="3" width="6.16015625" style="0" bestFit="1" customWidth="1"/>
  </cols>
  <sheetData>
    <row r="1" spans="1:2" ht="10.5">
      <c r="A1" s="9" t="s">
        <v>872</v>
      </c>
      <c r="B1" s="10" t="s">
        <v>873</v>
      </c>
    </row>
    <row r="3" spans="1:2" ht="10.5">
      <c r="A3" s="2" t="s">
        <v>874</v>
      </c>
      <c r="B3" s="3"/>
    </row>
    <row r="4" spans="1:2" ht="10.5">
      <c r="A4" s="2" t="s">
        <v>289</v>
      </c>
      <c r="B4" s="3" t="s">
        <v>0</v>
      </c>
    </row>
    <row r="5" spans="1:2" ht="10.5">
      <c r="A5" s="1" t="s">
        <v>292</v>
      </c>
      <c r="B5" s="6">
        <v>9814</v>
      </c>
    </row>
    <row r="6" spans="1:2" ht="10.5">
      <c r="A6" s="7" t="s">
        <v>293</v>
      </c>
      <c r="B6" s="8">
        <v>7788</v>
      </c>
    </row>
    <row r="7" spans="1:2" ht="10.5">
      <c r="A7" s="7" t="s">
        <v>297</v>
      </c>
      <c r="B7" s="8">
        <v>5281</v>
      </c>
    </row>
    <row r="8" spans="1:2" ht="10.5">
      <c r="A8" s="7" t="s">
        <v>298</v>
      </c>
      <c r="B8" s="8">
        <v>5078</v>
      </c>
    </row>
    <row r="9" spans="1:2" ht="10.5">
      <c r="A9" s="7" t="s">
        <v>301</v>
      </c>
      <c r="B9" s="8">
        <v>4888</v>
      </c>
    </row>
    <row r="10" spans="1:2" ht="10.5">
      <c r="A10" s="7" t="s">
        <v>315</v>
      </c>
      <c r="B10" s="8">
        <v>3530</v>
      </c>
    </row>
    <row r="11" spans="1:2" ht="10.5">
      <c r="A11" s="7" t="s">
        <v>213</v>
      </c>
      <c r="B11" s="8">
        <v>3309</v>
      </c>
    </row>
    <row r="12" spans="1:2" ht="10.5">
      <c r="A12" s="7" t="s">
        <v>268</v>
      </c>
      <c r="B12" s="8">
        <v>3215</v>
      </c>
    </row>
    <row r="13" spans="1:2" ht="10.5">
      <c r="A13" s="7" t="s">
        <v>321</v>
      </c>
      <c r="B13" s="8">
        <v>3064</v>
      </c>
    </row>
    <row r="14" spans="1:2" ht="10.5">
      <c r="A14" s="7" t="s">
        <v>325</v>
      </c>
      <c r="B14" s="8">
        <v>2869</v>
      </c>
    </row>
    <row r="15" spans="1:2" ht="10.5">
      <c r="A15" s="7" t="s">
        <v>331</v>
      </c>
      <c r="B15" s="8">
        <v>2688</v>
      </c>
    </row>
    <row r="16" spans="1:2" ht="10.5">
      <c r="A16" s="7" t="s">
        <v>332</v>
      </c>
      <c r="B16" s="8">
        <v>2683</v>
      </c>
    </row>
    <row r="17" spans="1:2" ht="10.5">
      <c r="A17" s="7" t="s">
        <v>339</v>
      </c>
      <c r="B17" s="8">
        <v>2516</v>
      </c>
    </row>
    <row r="18" spans="1:2" ht="10.5">
      <c r="A18" s="7" t="s">
        <v>271</v>
      </c>
      <c r="B18" s="8">
        <v>2347</v>
      </c>
    </row>
    <row r="19" spans="1:2" ht="10.5">
      <c r="A19" s="7" t="s">
        <v>222</v>
      </c>
      <c r="B19" s="8">
        <v>2306</v>
      </c>
    </row>
    <row r="20" spans="1:2" ht="10.5">
      <c r="A20" s="7" t="s">
        <v>349</v>
      </c>
      <c r="B20" s="8">
        <v>2269</v>
      </c>
    </row>
    <row r="21" spans="1:2" ht="10.5">
      <c r="A21" s="7" t="s">
        <v>361</v>
      </c>
      <c r="B21" s="8">
        <v>2048</v>
      </c>
    </row>
    <row r="22" spans="1:2" ht="10.5">
      <c r="A22" s="7" t="s">
        <v>232</v>
      </c>
      <c r="B22" s="8">
        <v>1844</v>
      </c>
    </row>
    <row r="23" spans="1:2" ht="10.5">
      <c r="A23" s="7" t="s">
        <v>275</v>
      </c>
      <c r="B23" s="8">
        <v>1612</v>
      </c>
    </row>
    <row r="24" spans="1:2" ht="10.5">
      <c r="A24" s="7" t="s">
        <v>242</v>
      </c>
      <c r="B24" s="8">
        <v>1532</v>
      </c>
    </row>
    <row r="25" spans="1:2" ht="10.5">
      <c r="A25" s="7" t="s">
        <v>391</v>
      </c>
      <c r="B25" s="8">
        <v>1516</v>
      </c>
    </row>
    <row r="26" spans="1:2" ht="10.5">
      <c r="A26" s="7" t="s">
        <v>406</v>
      </c>
      <c r="B26" s="8">
        <v>1395</v>
      </c>
    </row>
    <row r="27" spans="1:2" ht="10.5">
      <c r="A27" s="7" t="s">
        <v>414</v>
      </c>
      <c r="B27" s="8">
        <v>1351</v>
      </c>
    </row>
    <row r="28" spans="1:2" ht="10.5">
      <c r="A28" s="7" t="s">
        <v>416</v>
      </c>
      <c r="B28" s="8">
        <v>1294</v>
      </c>
    </row>
    <row r="29" spans="1:2" ht="10.5">
      <c r="A29" s="7" t="s">
        <v>427</v>
      </c>
      <c r="B29" s="8">
        <v>1163</v>
      </c>
    </row>
    <row r="30" spans="1:2" ht="10.5">
      <c r="A30" s="7" t="s">
        <v>263</v>
      </c>
      <c r="B30" s="8">
        <v>1083</v>
      </c>
    </row>
    <row r="31" spans="1:2" ht="10.5">
      <c r="A31" s="7" t="s">
        <v>265</v>
      </c>
      <c r="B31" s="8">
        <v>1066</v>
      </c>
    </row>
    <row r="32" spans="1:2" ht="10.5">
      <c r="A32" s="7" t="s">
        <v>441</v>
      </c>
      <c r="B32" s="8">
        <v>1013</v>
      </c>
    </row>
    <row r="33" spans="1:2" ht="10.5">
      <c r="A33" s="4" t="s">
        <v>1</v>
      </c>
      <c r="B33" s="5">
        <v>80562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4"/>
  <sheetViews>
    <sheetView workbookViewId="0" topLeftCell="A1">
      <selection activeCell="B11" sqref="B11"/>
    </sheetView>
  </sheetViews>
  <sheetFormatPr defaultColWidth="9.33203125" defaultRowHeight="10.5"/>
  <cols>
    <col min="1" max="1" width="52" style="0" bestFit="1" customWidth="1"/>
    <col min="2" max="2" width="64.5" style="0" customWidth="1"/>
    <col min="4" max="4" width="11" style="0" bestFit="1" customWidth="1"/>
  </cols>
  <sheetData>
    <row r="1" spans="1:6" ht="10.5">
      <c r="A1" t="s">
        <v>289</v>
      </c>
      <c r="B1" t="s">
        <v>446</v>
      </c>
      <c r="C1" t="s">
        <v>290</v>
      </c>
      <c r="D1" t="s">
        <v>291</v>
      </c>
      <c r="E1" t="s">
        <v>445</v>
      </c>
      <c r="F1" t="s">
        <v>872</v>
      </c>
    </row>
    <row r="2" spans="1:6" ht="10.5">
      <c r="A2" t="s">
        <v>206</v>
      </c>
      <c r="B2" t="s">
        <v>747</v>
      </c>
      <c r="C2">
        <v>4815</v>
      </c>
      <c r="D2" t="s">
        <v>288</v>
      </c>
      <c r="E2" t="e">
        <f>VLOOKUP(UofT!B2,'350 List'!$B$2:$C$201,2,FALSE)</f>
        <v>#N/A</v>
      </c>
      <c r="F2" t="b">
        <f>ISERROR(E2)</f>
        <v>1</v>
      </c>
    </row>
    <row r="3" spans="1:6" ht="10.5">
      <c r="A3" t="s">
        <v>207</v>
      </c>
      <c r="B3" t="s">
        <v>748</v>
      </c>
      <c r="C3">
        <v>4603</v>
      </c>
      <c r="D3" t="s">
        <v>288</v>
      </c>
      <c r="E3" t="e">
        <f>VLOOKUP(UofT!B3,'350 List'!$B$2:$C$201,2,FALSE)</f>
        <v>#N/A</v>
      </c>
      <c r="F3" t="b">
        <f aca="true" t="shared" si="0" ref="F3:F66">ISERROR(E3)</f>
        <v>1</v>
      </c>
    </row>
    <row r="4" spans="1:6" ht="10.5">
      <c r="A4" t="s">
        <v>208</v>
      </c>
      <c r="B4" t="s">
        <v>749</v>
      </c>
      <c r="C4">
        <v>4364</v>
      </c>
      <c r="D4" t="s">
        <v>288</v>
      </c>
      <c r="E4" t="e">
        <f>VLOOKUP(UofT!B4,'350 List'!$B$2:$C$201,2,FALSE)</f>
        <v>#N/A</v>
      </c>
      <c r="F4" t="b">
        <f t="shared" si="0"/>
        <v>1</v>
      </c>
    </row>
    <row r="5" spans="1:6" ht="10.5">
      <c r="A5" t="s">
        <v>209</v>
      </c>
      <c r="B5" t="s">
        <v>750</v>
      </c>
      <c r="C5">
        <v>4240</v>
      </c>
      <c r="D5" t="s">
        <v>288</v>
      </c>
      <c r="E5" t="e">
        <f>VLOOKUP(UofT!B5,'350 List'!$B$2:$C$201,2,FALSE)</f>
        <v>#N/A</v>
      </c>
      <c r="F5" t="b">
        <f t="shared" si="0"/>
        <v>1</v>
      </c>
    </row>
    <row r="6" spans="1:6" ht="10.5">
      <c r="A6" t="s">
        <v>210</v>
      </c>
      <c r="B6" t="s">
        <v>751</v>
      </c>
      <c r="C6">
        <v>3865</v>
      </c>
      <c r="D6" t="s">
        <v>288</v>
      </c>
      <c r="E6" t="e">
        <f>VLOOKUP(UofT!B6,'350 List'!$B$2:$C$201,2,FALSE)</f>
        <v>#N/A</v>
      </c>
      <c r="F6" t="b">
        <f t="shared" si="0"/>
        <v>1</v>
      </c>
    </row>
    <row r="7" spans="1:6" ht="10.5">
      <c r="A7" t="s">
        <v>211</v>
      </c>
      <c r="B7" t="s">
        <v>752</v>
      </c>
      <c r="C7">
        <v>3529</v>
      </c>
      <c r="D7" t="s">
        <v>288</v>
      </c>
      <c r="E7" t="e">
        <f>VLOOKUP(UofT!B7,'350 List'!$B$2:$C$201,2,FALSE)</f>
        <v>#N/A</v>
      </c>
      <c r="F7" t="b">
        <f t="shared" si="0"/>
        <v>1</v>
      </c>
    </row>
    <row r="8" spans="1:6" ht="10.5">
      <c r="A8" t="s">
        <v>212</v>
      </c>
      <c r="B8" t="s">
        <v>753</v>
      </c>
      <c r="C8">
        <v>3374</v>
      </c>
      <c r="D8" t="s">
        <v>288</v>
      </c>
      <c r="E8" t="e">
        <f>VLOOKUP(UofT!B8,'350 List'!$B$2:$C$201,2,FALSE)</f>
        <v>#N/A</v>
      </c>
      <c r="F8" t="b">
        <f t="shared" si="0"/>
        <v>1</v>
      </c>
    </row>
    <row r="9" spans="1:6" ht="10.5">
      <c r="A9" t="s">
        <v>213</v>
      </c>
      <c r="B9" t="s">
        <v>536</v>
      </c>
      <c r="C9">
        <v>3309</v>
      </c>
      <c r="D9" t="s">
        <v>288</v>
      </c>
      <c r="E9">
        <f>VLOOKUP(UofT!B9,'350 List'!$B$2:$C$201,2,FALSE)</f>
        <v>4.49</v>
      </c>
      <c r="F9" t="b">
        <f t="shared" si="0"/>
        <v>0</v>
      </c>
    </row>
    <row r="10" spans="1:6" ht="10.5">
      <c r="A10" t="s">
        <v>214</v>
      </c>
      <c r="B10" t="s">
        <v>667</v>
      </c>
      <c r="C10">
        <v>3042</v>
      </c>
      <c r="D10" t="s">
        <v>288</v>
      </c>
      <c r="E10" t="e">
        <f>VLOOKUP(UofT!B10,'350 List'!$B$2:$C$201,2,FALSE)</f>
        <v>#N/A</v>
      </c>
      <c r="F10" t="b">
        <f t="shared" si="0"/>
        <v>1</v>
      </c>
    </row>
    <row r="11" spans="1:6" ht="10.5">
      <c r="A11" t="s">
        <v>215</v>
      </c>
      <c r="B11" t="s">
        <v>754</v>
      </c>
      <c r="C11">
        <v>3007</v>
      </c>
      <c r="D11" t="s">
        <v>288</v>
      </c>
      <c r="E11" t="e">
        <f>VLOOKUP(UofT!B11,'350 List'!$B$2:$C$201,2,FALSE)</f>
        <v>#N/A</v>
      </c>
      <c r="F11" t="b">
        <f t="shared" si="0"/>
        <v>1</v>
      </c>
    </row>
    <row r="12" spans="1:6" ht="10.5">
      <c r="A12" t="s">
        <v>216</v>
      </c>
      <c r="B12" t="s">
        <v>668</v>
      </c>
      <c r="C12">
        <v>2940</v>
      </c>
      <c r="D12" t="s">
        <v>288</v>
      </c>
      <c r="E12" t="e">
        <f>VLOOKUP(UofT!B12,'350 List'!$B$2:$C$201,2,FALSE)</f>
        <v>#N/A</v>
      </c>
      <c r="F12" t="b">
        <f t="shared" si="0"/>
        <v>1</v>
      </c>
    </row>
    <row r="13" spans="1:6" ht="10.5">
      <c r="A13" t="s">
        <v>217</v>
      </c>
      <c r="B13" t="s">
        <v>755</v>
      </c>
      <c r="C13">
        <v>2846</v>
      </c>
      <c r="D13" t="s">
        <v>288</v>
      </c>
      <c r="E13" t="e">
        <f>VLOOKUP(UofT!B13,'350 List'!$B$2:$C$201,2,FALSE)</f>
        <v>#N/A</v>
      </c>
      <c r="F13" t="b">
        <f t="shared" si="0"/>
        <v>1</v>
      </c>
    </row>
    <row r="14" spans="1:6" ht="10.5">
      <c r="A14" t="s">
        <v>218</v>
      </c>
      <c r="B14" t="s">
        <v>756</v>
      </c>
      <c r="C14">
        <v>2603</v>
      </c>
      <c r="D14" t="s">
        <v>288</v>
      </c>
      <c r="E14" t="e">
        <f>VLOOKUP(UofT!B14,'350 List'!$B$2:$C$201,2,FALSE)</f>
        <v>#N/A</v>
      </c>
      <c r="F14" t="b">
        <f t="shared" si="0"/>
        <v>1</v>
      </c>
    </row>
    <row r="15" spans="1:6" ht="10.5">
      <c r="A15" t="s">
        <v>219</v>
      </c>
      <c r="B15" t="s">
        <v>669</v>
      </c>
      <c r="C15">
        <v>2574</v>
      </c>
      <c r="D15" t="s">
        <v>288</v>
      </c>
      <c r="E15" t="e">
        <f>VLOOKUP(UofT!B15,'350 List'!$B$2:$C$201,2,FALSE)</f>
        <v>#N/A</v>
      </c>
      <c r="F15" t="b">
        <f t="shared" si="0"/>
        <v>1</v>
      </c>
    </row>
    <row r="16" spans="1:6" ht="10.5">
      <c r="A16" t="s">
        <v>220</v>
      </c>
      <c r="B16" t="s">
        <v>670</v>
      </c>
      <c r="C16">
        <v>2511</v>
      </c>
      <c r="D16" t="s">
        <v>288</v>
      </c>
      <c r="E16" t="e">
        <f>VLOOKUP(UofT!B16,'350 List'!$B$2:$C$201,2,FALSE)</f>
        <v>#N/A</v>
      </c>
      <c r="F16" t="b">
        <f t="shared" si="0"/>
        <v>1</v>
      </c>
    </row>
    <row r="17" spans="1:6" ht="10.5">
      <c r="A17" t="s">
        <v>221</v>
      </c>
      <c r="B17" t="s">
        <v>757</v>
      </c>
      <c r="C17">
        <v>2425</v>
      </c>
      <c r="D17" t="s">
        <v>288</v>
      </c>
      <c r="E17" t="e">
        <f>VLOOKUP(UofT!B17,'350 List'!$B$2:$C$201,2,FALSE)</f>
        <v>#N/A</v>
      </c>
      <c r="F17" t="b">
        <f t="shared" si="0"/>
        <v>1</v>
      </c>
    </row>
    <row r="18" spans="1:6" ht="10.5">
      <c r="A18" t="s">
        <v>222</v>
      </c>
      <c r="B18" t="s">
        <v>567</v>
      </c>
      <c r="C18">
        <v>2306</v>
      </c>
      <c r="D18" t="s">
        <v>288</v>
      </c>
      <c r="E18">
        <f>VLOOKUP(UofT!B18,'350 List'!$B$2:$C$201,2,FALSE)</f>
        <v>1.46</v>
      </c>
      <c r="F18" t="b">
        <f t="shared" si="0"/>
        <v>0</v>
      </c>
    </row>
    <row r="19" spans="1:6" ht="10.5">
      <c r="A19" t="s">
        <v>223</v>
      </c>
      <c r="B19" t="s">
        <v>758</v>
      </c>
      <c r="C19">
        <v>2185</v>
      </c>
      <c r="D19" t="s">
        <v>288</v>
      </c>
      <c r="E19" t="e">
        <f>VLOOKUP(UofT!B19,'350 List'!$B$2:$C$201,2,FALSE)</f>
        <v>#N/A</v>
      </c>
      <c r="F19" t="b">
        <f t="shared" si="0"/>
        <v>1</v>
      </c>
    </row>
    <row r="20" spans="1:6" ht="10.5">
      <c r="A20" t="s">
        <v>224</v>
      </c>
      <c r="B20" t="s">
        <v>671</v>
      </c>
      <c r="C20">
        <v>2173</v>
      </c>
      <c r="D20" t="s">
        <v>288</v>
      </c>
      <c r="E20" t="e">
        <f>VLOOKUP(UofT!B20,'350 List'!$B$2:$C$201,2,FALSE)</f>
        <v>#N/A</v>
      </c>
      <c r="F20" t="b">
        <f t="shared" si="0"/>
        <v>1</v>
      </c>
    </row>
    <row r="21" spans="1:6" ht="10.5">
      <c r="A21" t="s">
        <v>225</v>
      </c>
      <c r="B21" t="s">
        <v>759</v>
      </c>
      <c r="C21">
        <v>2134</v>
      </c>
      <c r="D21" t="s">
        <v>288</v>
      </c>
      <c r="E21" t="e">
        <f>VLOOKUP(UofT!B21,'350 List'!$B$2:$C$201,2,FALSE)</f>
        <v>#N/A</v>
      </c>
      <c r="F21" t="b">
        <f t="shared" si="0"/>
        <v>1</v>
      </c>
    </row>
    <row r="22" spans="1:6" ht="10.5">
      <c r="A22" t="s">
        <v>226</v>
      </c>
      <c r="B22" t="s">
        <v>760</v>
      </c>
      <c r="C22">
        <v>2097</v>
      </c>
      <c r="D22" t="s">
        <v>288</v>
      </c>
      <c r="E22" t="e">
        <f>VLOOKUP(UofT!B22,'350 List'!$B$2:$C$201,2,FALSE)</f>
        <v>#N/A</v>
      </c>
      <c r="F22" t="b">
        <f t="shared" si="0"/>
        <v>1</v>
      </c>
    </row>
    <row r="23" spans="1:6" ht="10.5">
      <c r="A23" t="s">
        <v>227</v>
      </c>
      <c r="B23" t="s">
        <v>761</v>
      </c>
      <c r="C23">
        <v>2060</v>
      </c>
      <c r="D23" t="s">
        <v>288</v>
      </c>
      <c r="E23" t="e">
        <f>VLOOKUP(UofT!B23,'350 List'!$B$2:$C$201,2,FALSE)</f>
        <v>#N/A</v>
      </c>
      <c r="F23" t="b">
        <f t="shared" si="0"/>
        <v>1</v>
      </c>
    </row>
    <row r="24" spans="1:6" ht="10.5">
      <c r="A24" t="s">
        <v>228</v>
      </c>
      <c r="B24" t="s">
        <v>672</v>
      </c>
      <c r="C24">
        <v>2050</v>
      </c>
      <c r="D24" t="s">
        <v>288</v>
      </c>
      <c r="E24" t="e">
        <f>VLOOKUP(UofT!B24,'350 List'!$B$2:$C$201,2,FALSE)</f>
        <v>#N/A</v>
      </c>
      <c r="F24" t="b">
        <f t="shared" si="0"/>
        <v>1</v>
      </c>
    </row>
    <row r="25" spans="1:6" ht="10.5">
      <c r="A25" t="s">
        <v>229</v>
      </c>
      <c r="B25" t="s">
        <v>762</v>
      </c>
      <c r="C25">
        <v>2005</v>
      </c>
      <c r="D25" t="s">
        <v>288</v>
      </c>
      <c r="E25" t="e">
        <f>VLOOKUP(UofT!B25,'350 List'!$B$2:$C$201,2,FALSE)</f>
        <v>#N/A</v>
      </c>
      <c r="F25" t="b">
        <f t="shared" si="0"/>
        <v>1</v>
      </c>
    </row>
    <row r="26" spans="1:6" ht="10.5">
      <c r="A26" t="s">
        <v>230</v>
      </c>
      <c r="B26" t="s">
        <v>763</v>
      </c>
      <c r="C26">
        <v>1978</v>
      </c>
      <c r="D26" t="s">
        <v>288</v>
      </c>
      <c r="E26" t="e">
        <f>VLOOKUP(UofT!B26,'350 List'!$B$2:$C$201,2,FALSE)</f>
        <v>#N/A</v>
      </c>
      <c r="F26" t="b">
        <f t="shared" si="0"/>
        <v>1</v>
      </c>
    </row>
    <row r="27" spans="1:6" ht="10.5">
      <c r="A27" t="s">
        <v>231</v>
      </c>
      <c r="B27" t="s">
        <v>764</v>
      </c>
      <c r="C27">
        <v>1948</v>
      </c>
      <c r="D27" t="s">
        <v>288</v>
      </c>
      <c r="E27" t="e">
        <f>VLOOKUP(UofT!B27,'350 List'!$B$2:$C$201,2,FALSE)</f>
        <v>#N/A</v>
      </c>
      <c r="F27" t="b">
        <f t="shared" si="0"/>
        <v>1</v>
      </c>
    </row>
    <row r="28" spans="1:6" ht="10.5">
      <c r="A28" t="s">
        <v>232</v>
      </c>
      <c r="B28" t="s">
        <v>553</v>
      </c>
      <c r="C28">
        <v>1844</v>
      </c>
      <c r="D28" t="s">
        <v>288</v>
      </c>
      <c r="E28">
        <f>VLOOKUP(UofT!B28,'350 List'!$B$2:$C$201,2,FALSE)</f>
        <v>2.7</v>
      </c>
      <c r="F28" t="b">
        <f t="shared" si="0"/>
        <v>0</v>
      </c>
    </row>
    <row r="29" spans="1:6" ht="10.5">
      <c r="A29" t="s">
        <v>233</v>
      </c>
      <c r="B29" t="s">
        <v>765</v>
      </c>
      <c r="C29">
        <v>1816</v>
      </c>
      <c r="D29" t="s">
        <v>288</v>
      </c>
      <c r="E29" t="e">
        <f>VLOOKUP(UofT!B29,'350 List'!$B$2:$C$201,2,FALSE)</f>
        <v>#N/A</v>
      </c>
      <c r="F29" t="b">
        <f t="shared" si="0"/>
        <v>1</v>
      </c>
    </row>
    <row r="30" spans="1:6" ht="10.5">
      <c r="A30" t="s">
        <v>234</v>
      </c>
      <c r="B30" t="s">
        <v>766</v>
      </c>
      <c r="C30">
        <v>1812</v>
      </c>
      <c r="D30" t="s">
        <v>288</v>
      </c>
      <c r="E30" t="e">
        <f>VLOOKUP(UofT!B30,'350 List'!$B$2:$C$201,2,FALSE)</f>
        <v>#N/A</v>
      </c>
      <c r="F30" t="b">
        <f t="shared" si="0"/>
        <v>1</v>
      </c>
    </row>
    <row r="31" spans="1:6" ht="10.5">
      <c r="A31" t="s">
        <v>235</v>
      </c>
      <c r="B31" t="s">
        <v>767</v>
      </c>
      <c r="C31">
        <v>1688</v>
      </c>
      <c r="D31" t="s">
        <v>288</v>
      </c>
      <c r="E31" t="e">
        <f>VLOOKUP(UofT!B31,'350 List'!$B$2:$C$201,2,FALSE)</f>
        <v>#N/A</v>
      </c>
      <c r="F31" t="b">
        <f t="shared" si="0"/>
        <v>1</v>
      </c>
    </row>
    <row r="32" spans="1:6" ht="10.5">
      <c r="A32" t="s">
        <v>236</v>
      </c>
      <c r="B32" t="s">
        <v>673</v>
      </c>
      <c r="C32">
        <v>1676</v>
      </c>
      <c r="D32" t="s">
        <v>288</v>
      </c>
      <c r="E32" t="e">
        <f>VLOOKUP(UofT!B32,'350 List'!$B$2:$C$201,2,FALSE)</f>
        <v>#N/A</v>
      </c>
      <c r="F32" t="b">
        <f t="shared" si="0"/>
        <v>1</v>
      </c>
    </row>
    <row r="33" spans="1:6" ht="10.5">
      <c r="A33" t="s">
        <v>237</v>
      </c>
      <c r="B33" t="s">
        <v>768</v>
      </c>
      <c r="C33">
        <v>1658</v>
      </c>
      <c r="D33" t="s">
        <v>288</v>
      </c>
      <c r="E33" t="e">
        <f>VLOOKUP(UofT!B33,'350 List'!$B$2:$C$201,2,FALSE)</f>
        <v>#N/A</v>
      </c>
      <c r="F33" t="b">
        <f t="shared" si="0"/>
        <v>1</v>
      </c>
    </row>
    <row r="34" spans="1:6" ht="10.5">
      <c r="A34" t="s">
        <v>238</v>
      </c>
      <c r="B34" t="s">
        <v>769</v>
      </c>
      <c r="C34">
        <v>1628</v>
      </c>
      <c r="D34" t="s">
        <v>288</v>
      </c>
      <c r="E34" t="e">
        <f>VLOOKUP(UofT!B34,'350 List'!$B$2:$C$201,2,FALSE)</f>
        <v>#N/A</v>
      </c>
      <c r="F34" t="b">
        <f t="shared" si="0"/>
        <v>1</v>
      </c>
    </row>
    <row r="35" spans="1:6" ht="10.5">
      <c r="A35" t="s">
        <v>239</v>
      </c>
      <c r="B35" t="s">
        <v>770</v>
      </c>
      <c r="C35">
        <v>1619</v>
      </c>
      <c r="D35" t="s">
        <v>288</v>
      </c>
      <c r="E35" t="e">
        <f>VLOOKUP(UofT!B35,'350 List'!$B$2:$C$201,2,FALSE)</f>
        <v>#N/A</v>
      </c>
      <c r="F35" t="b">
        <f t="shared" si="0"/>
        <v>1</v>
      </c>
    </row>
    <row r="36" spans="1:6" ht="10.5">
      <c r="A36" t="s">
        <v>240</v>
      </c>
      <c r="B36" t="s">
        <v>771</v>
      </c>
      <c r="C36">
        <v>1614</v>
      </c>
      <c r="D36" t="s">
        <v>288</v>
      </c>
      <c r="E36" t="e">
        <f>VLOOKUP(UofT!B36,'350 List'!$B$2:$C$201,2,FALSE)</f>
        <v>#N/A</v>
      </c>
      <c r="F36" t="b">
        <f t="shared" si="0"/>
        <v>1</v>
      </c>
    </row>
    <row r="37" spans="1:6" ht="10.5">
      <c r="A37" t="s">
        <v>241</v>
      </c>
      <c r="B37" t="s">
        <v>674</v>
      </c>
      <c r="C37">
        <v>1576</v>
      </c>
      <c r="D37" t="s">
        <v>288</v>
      </c>
      <c r="E37" t="e">
        <f>VLOOKUP(UofT!B37,'350 List'!$B$2:$C$201,2,FALSE)</f>
        <v>#N/A</v>
      </c>
      <c r="F37" t="b">
        <f t="shared" si="0"/>
        <v>1</v>
      </c>
    </row>
    <row r="38" spans="1:6" ht="10.5">
      <c r="A38" t="s">
        <v>242</v>
      </c>
      <c r="B38" t="s">
        <v>541</v>
      </c>
      <c r="C38">
        <v>1532</v>
      </c>
      <c r="D38" t="s">
        <v>288</v>
      </c>
      <c r="E38">
        <f>VLOOKUP(UofT!B38,'350 List'!$B$2:$C$201,2,FALSE)</f>
        <v>3.81</v>
      </c>
      <c r="F38" t="b">
        <f t="shared" si="0"/>
        <v>0</v>
      </c>
    </row>
    <row r="39" spans="1:6" ht="10.5">
      <c r="A39" t="s">
        <v>243</v>
      </c>
      <c r="B39" t="s">
        <v>772</v>
      </c>
      <c r="C39">
        <v>1509</v>
      </c>
      <c r="D39" t="s">
        <v>288</v>
      </c>
      <c r="E39" t="e">
        <f>VLOOKUP(UofT!B39,'350 List'!$B$2:$C$201,2,FALSE)</f>
        <v>#N/A</v>
      </c>
      <c r="F39" t="b">
        <f t="shared" si="0"/>
        <v>1</v>
      </c>
    </row>
    <row r="40" spans="1:6" ht="10.5">
      <c r="A40" t="s">
        <v>244</v>
      </c>
      <c r="B40" t="s">
        <v>773</v>
      </c>
      <c r="C40">
        <v>1434</v>
      </c>
      <c r="D40" t="s">
        <v>288</v>
      </c>
      <c r="E40" t="e">
        <f>VLOOKUP(UofT!B40,'350 List'!$B$2:$C$201,2,FALSE)</f>
        <v>#N/A</v>
      </c>
      <c r="F40" t="b">
        <f t="shared" si="0"/>
        <v>1</v>
      </c>
    </row>
    <row r="41" spans="1:6" ht="10.5">
      <c r="A41" t="s">
        <v>245</v>
      </c>
      <c r="B41" t="s">
        <v>774</v>
      </c>
      <c r="C41">
        <v>1391</v>
      </c>
      <c r="D41" t="s">
        <v>288</v>
      </c>
      <c r="E41" t="e">
        <f>VLOOKUP(UofT!B41,'350 List'!$B$2:$C$201,2,FALSE)</f>
        <v>#N/A</v>
      </c>
      <c r="F41" t="b">
        <f t="shared" si="0"/>
        <v>1</v>
      </c>
    </row>
    <row r="42" spans="1:6" ht="10.5">
      <c r="A42" t="s">
        <v>246</v>
      </c>
      <c r="B42" t="s">
        <v>775</v>
      </c>
      <c r="C42">
        <v>1349</v>
      </c>
      <c r="D42" t="s">
        <v>288</v>
      </c>
      <c r="E42" t="e">
        <f>VLOOKUP(UofT!B42,'350 List'!$B$2:$C$201,2,FALSE)</f>
        <v>#N/A</v>
      </c>
      <c r="F42" t="b">
        <f t="shared" si="0"/>
        <v>1</v>
      </c>
    </row>
    <row r="43" spans="1:6" ht="10.5">
      <c r="A43" t="s">
        <v>247</v>
      </c>
      <c r="B43" t="s">
        <v>675</v>
      </c>
      <c r="C43">
        <v>1346</v>
      </c>
      <c r="D43" t="s">
        <v>288</v>
      </c>
      <c r="E43" t="e">
        <f>VLOOKUP(UofT!B43,'350 List'!$B$2:$C$201,2,FALSE)</f>
        <v>#N/A</v>
      </c>
      <c r="F43" t="b">
        <f t="shared" si="0"/>
        <v>1</v>
      </c>
    </row>
    <row r="44" spans="1:6" ht="10.5">
      <c r="A44" t="s">
        <v>248</v>
      </c>
      <c r="B44" t="s">
        <v>776</v>
      </c>
      <c r="C44">
        <v>1333</v>
      </c>
      <c r="D44" t="s">
        <v>288</v>
      </c>
      <c r="E44" t="e">
        <f>VLOOKUP(UofT!B44,'350 List'!$B$2:$C$201,2,FALSE)</f>
        <v>#N/A</v>
      </c>
      <c r="F44" t="b">
        <f t="shared" si="0"/>
        <v>1</v>
      </c>
    </row>
    <row r="45" spans="1:6" ht="10.5">
      <c r="A45" t="s">
        <v>249</v>
      </c>
      <c r="B45" t="s">
        <v>777</v>
      </c>
      <c r="C45">
        <v>1321</v>
      </c>
      <c r="D45" t="s">
        <v>288</v>
      </c>
      <c r="E45" t="e">
        <f>VLOOKUP(UofT!B45,'350 List'!$B$2:$C$201,2,FALSE)</f>
        <v>#N/A</v>
      </c>
      <c r="F45" t="b">
        <f t="shared" si="0"/>
        <v>1</v>
      </c>
    </row>
    <row r="46" spans="1:6" ht="10.5">
      <c r="A46" t="s">
        <v>250</v>
      </c>
      <c r="B46" t="s">
        <v>778</v>
      </c>
      <c r="C46">
        <v>1314</v>
      </c>
      <c r="D46" t="s">
        <v>288</v>
      </c>
      <c r="E46" t="e">
        <f>VLOOKUP(UofT!B46,'350 List'!$B$2:$C$201,2,FALSE)</f>
        <v>#N/A</v>
      </c>
      <c r="F46" t="b">
        <f t="shared" si="0"/>
        <v>1</v>
      </c>
    </row>
    <row r="47" spans="1:6" ht="10.5">
      <c r="A47" t="s">
        <v>251</v>
      </c>
      <c r="B47" t="s">
        <v>779</v>
      </c>
      <c r="C47">
        <v>1299</v>
      </c>
      <c r="D47" t="s">
        <v>288</v>
      </c>
      <c r="E47" t="e">
        <f>VLOOKUP(UofT!B47,'350 List'!$B$2:$C$201,2,FALSE)</f>
        <v>#N/A</v>
      </c>
      <c r="F47" t="b">
        <f t="shared" si="0"/>
        <v>1</v>
      </c>
    </row>
    <row r="48" spans="1:6" ht="10.5">
      <c r="A48" t="s">
        <v>252</v>
      </c>
      <c r="B48" t="s">
        <v>780</v>
      </c>
      <c r="C48">
        <v>1287</v>
      </c>
      <c r="D48" t="s">
        <v>288</v>
      </c>
      <c r="E48" t="e">
        <f>VLOOKUP(UofT!B48,'350 List'!$B$2:$C$201,2,FALSE)</f>
        <v>#N/A</v>
      </c>
      <c r="F48" t="b">
        <f t="shared" si="0"/>
        <v>1</v>
      </c>
    </row>
    <row r="49" spans="1:6" ht="10.5">
      <c r="A49" t="s">
        <v>253</v>
      </c>
      <c r="B49" t="s">
        <v>781</v>
      </c>
      <c r="C49">
        <v>1278</v>
      </c>
      <c r="D49" t="s">
        <v>288</v>
      </c>
      <c r="E49" t="e">
        <f>VLOOKUP(UofT!B49,'350 List'!$B$2:$C$201,2,FALSE)</f>
        <v>#N/A</v>
      </c>
      <c r="F49" t="b">
        <f t="shared" si="0"/>
        <v>1</v>
      </c>
    </row>
    <row r="50" spans="1:6" ht="10.5">
      <c r="A50" t="s">
        <v>254</v>
      </c>
      <c r="B50" t="s">
        <v>676</v>
      </c>
      <c r="C50">
        <v>1271</v>
      </c>
      <c r="D50" t="s">
        <v>288</v>
      </c>
      <c r="E50" t="e">
        <f>VLOOKUP(UofT!B50,'350 List'!$B$2:$C$201,2,FALSE)</f>
        <v>#N/A</v>
      </c>
      <c r="F50" t="b">
        <f t="shared" si="0"/>
        <v>1</v>
      </c>
    </row>
    <row r="51" spans="1:6" ht="10.5">
      <c r="A51" t="s">
        <v>255</v>
      </c>
      <c r="B51" t="s">
        <v>782</v>
      </c>
      <c r="C51">
        <v>1269</v>
      </c>
      <c r="D51" t="s">
        <v>288</v>
      </c>
      <c r="E51" t="e">
        <f>VLOOKUP(UofT!B51,'350 List'!$B$2:$C$201,2,FALSE)</f>
        <v>#N/A</v>
      </c>
      <c r="F51" t="b">
        <f t="shared" si="0"/>
        <v>1</v>
      </c>
    </row>
    <row r="52" spans="1:6" ht="10.5">
      <c r="A52" t="s">
        <v>256</v>
      </c>
      <c r="B52" t="s">
        <v>783</v>
      </c>
      <c r="C52">
        <v>1218</v>
      </c>
      <c r="D52" t="s">
        <v>288</v>
      </c>
      <c r="E52" t="e">
        <f>VLOOKUP(UofT!B52,'350 List'!$B$2:$C$201,2,FALSE)</f>
        <v>#N/A</v>
      </c>
      <c r="F52" t="b">
        <f t="shared" si="0"/>
        <v>1</v>
      </c>
    </row>
    <row r="53" spans="1:6" ht="10.5">
      <c r="A53" t="s">
        <v>257</v>
      </c>
      <c r="B53" t="s">
        <v>784</v>
      </c>
      <c r="C53">
        <v>1206</v>
      </c>
      <c r="D53" t="s">
        <v>288</v>
      </c>
      <c r="E53" t="e">
        <f>VLOOKUP(UofT!B53,'350 List'!$B$2:$C$201,2,FALSE)</f>
        <v>#N/A</v>
      </c>
      <c r="F53" t="b">
        <f t="shared" si="0"/>
        <v>1</v>
      </c>
    </row>
    <row r="54" spans="1:6" ht="10.5">
      <c r="A54" t="s">
        <v>258</v>
      </c>
      <c r="B54" t="s">
        <v>677</v>
      </c>
      <c r="C54">
        <v>1155</v>
      </c>
      <c r="D54" t="s">
        <v>288</v>
      </c>
      <c r="E54" t="e">
        <f>VLOOKUP(UofT!B54,'350 List'!$B$2:$C$201,2,FALSE)</f>
        <v>#N/A</v>
      </c>
      <c r="F54" t="b">
        <f t="shared" si="0"/>
        <v>1</v>
      </c>
    </row>
    <row r="55" spans="1:6" ht="10.5">
      <c r="A55" t="s">
        <v>259</v>
      </c>
      <c r="B55" t="s">
        <v>785</v>
      </c>
      <c r="C55">
        <v>1139</v>
      </c>
      <c r="D55" t="s">
        <v>288</v>
      </c>
      <c r="E55" t="e">
        <f>VLOOKUP(UofT!B55,'350 List'!$B$2:$C$201,2,FALSE)</f>
        <v>#N/A</v>
      </c>
      <c r="F55" t="b">
        <f t="shared" si="0"/>
        <v>1</v>
      </c>
    </row>
    <row r="56" spans="1:6" ht="10.5">
      <c r="A56" t="s">
        <v>260</v>
      </c>
      <c r="B56" t="s">
        <v>786</v>
      </c>
      <c r="C56">
        <v>1133</v>
      </c>
      <c r="D56" t="s">
        <v>288</v>
      </c>
      <c r="E56" t="e">
        <f>VLOOKUP(UofT!B56,'350 List'!$B$2:$C$201,2,FALSE)</f>
        <v>#N/A</v>
      </c>
      <c r="F56" t="b">
        <f t="shared" si="0"/>
        <v>1</v>
      </c>
    </row>
    <row r="57" spans="1:6" ht="10.5">
      <c r="A57" t="s">
        <v>261</v>
      </c>
      <c r="B57" t="s">
        <v>787</v>
      </c>
      <c r="C57">
        <v>1113</v>
      </c>
      <c r="D57" t="s">
        <v>288</v>
      </c>
      <c r="E57" t="e">
        <f>VLOOKUP(UofT!B57,'350 List'!$B$2:$C$201,2,FALSE)</f>
        <v>#N/A</v>
      </c>
      <c r="F57" t="b">
        <f t="shared" si="0"/>
        <v>1</v>
      </c>
    </row>
    <row r="58" spans="1:6" ht="10.5">
      <c r="A58" t="s">
        <v>262</v>
      </c>
      <c r="B58" t="s">
        <v>678</v>
      </c>
      <c r="C58">
        <v>1098</v>
      </c>
      <c r="D58" t="s">
        <v>288</v>
      </c>
      <c r="E58" t="e">
        <f>VLOOKUP(UofT!B58,'350 List'!$B$2:$C$201,2,FALSE)</f>
        <v>#N/A</v>
      </c>
      <c r="F58" t="b">
        <f t="shared" si="0"/>
        <v>1</v>
      </c>
    </row>
    <row r="59" spans="1:6" ht="10.5">
      <c r="A59" t="s">
        <v>263</v>
      </c>
      <c r="B59" t="s">
        <v>560</v>
      </c>
      <c r="C59">
        <v>1083</v>
      </c>
      <c r="D59" t="s">
        <v>288</v>
      </c>
      <c r="E59">
        <f>VLOOKUP(UofT!B59,'350 List'!$B$2:$C$201,2,FALSE)</f>
        <v>1.66</v>
      </c>
      <c r="F59" t="b">
        <f t="shared" si="0"/>
        <v>0</v>
      </c>
    </row>
    <row r="60" spans="1:6" ht="10.5">
      <c r="A60" t="s">
        <v>264</v>
      </c>
      <c r="B60" t="s">
        <v>788</v>
      </c>
      <c r="C60">
        <v>1083</v>
      </c>
      <c r="D60" t="s">
        <v>288</v>
      </c>
      <c r="E60" t="e">
        <f>VLOOKUP(UofT!B60,'350 List'!$B$2:$C$201,2,FALSE)</f>
        <v>#N/A</v>
      </c>
      <c r="F60" t="b">
        <f t="shared" si="0"/>
        <v>1</v>
      </c>
    </row>
    <row r="61" spans="1:6" ht="10.5">
      <c r="A61" t="s">
        <v>265</v>
      </c>
      <c r="B61" t="s">
        <v>590</v>
      </c>
      <c r="C61">
        <v>1066</v>
      </c>
      <c r="D61" t="s">
        <v>288</v>
      </c>
      <c r="E61">
        <f>VLOOKUP(UofT!B61,'350 List'!$B$2:$C$201,2,FALSE)</f>
        <v>0.76</v>
      </c>
      <c r="F61" t="b">
        <f t="shared" si="0"/>
        <v>0</v>
      </c>
    </row>
    <row r="62" spans="1:6" ht="10.5">
      <c r="A62" t="s">
        <v>266</v>
      </c>
      <c r="B62" t="s">
        <v>789</v>
      </c>
      <c r="C62">
        <v>1059</v>
      </c>
      <c r="D62" t="s">
        <v>288</v>
      </c>
      <c r="E62" t="e">
        <f>VLOOKUP(UofT!B62,'350 List'!$B$2:$C$201,2,FALSE)</f>
        <v>#N/A</v>
      </c>
      <c r="F62" t="b">
        <f t="shared" si="0"/>
        <v>1</v>
      </c>
    </row>
    <row r="63" spans="1:6" ht="10.5">
      <c r="A63" t="s">
        <v>267</v>
      </c>
      <c r="B63" t="s">
        <v>790</v>
      </c>
      <c r="C63">
        <v>1036</v>
      </c>
      <c r="D63" t="s">
        <v>288</v>
      </c>
      <c r="E63" t="e">
        <f>VLOOKUP(UofT!B63,'350 List'!$B$2:$C$201,2,FALSE)</f>
        <v>#N/A</v>
      </c>
      <c r="F63" t="b">
        <f t="shared" si="0"/>
        <v>1</v>
      </c>
    </row>
    <row r="64" spans="1:6" ht="10.5">
      <c r="A64" t="s">
        <v>268</v>
      </c>
      <c r="B64" t="s">
        <v>448</v>
      </c>
      <c r="C64">
        <v>3215</v>
      </c>
      <c r="D64" t="s">
        <v>287</v>
      </c>
      <c r="E64">
        <f>VLOOKUP(UofT!B64,'350 List'!$B$2:$C$201,2,FALSE)</f>
        <v>21.22</v>
      </c>
      <c r="F64" t="b">
        <f t="shared" si="0"/>
        <v>0</v>
      </c>
    </row>
    <row r="65" spans="1:6" ht="10.5">
      <c r="A65" t="s">
        <v>269</v>
      </c>
      <c r="B65" t="s">
        <v>679</v>
      </c>
      <c r="C65">
        <v>2802</v>
      </c>
      <c r="D65" t="s">
        <v>287</v>
      </c>
      <c r="E65" t="e">
        <f>VLOOKUP(UofT!B65,'350 List'!$B$2:$C$201,2,FALSE)</f>
        <v>#N/A</v>
      </c>
      <c r="F65" t="b">
        <f t="shared" si="0"/>
        <v>1</v>
      </c>
    </row>
    <row r="66" spans="1:6" ht="10.5">
      <c r="A66" t="s">
        <v>270</v>
      </c>
      <c r="B66" t="s">
        <v>791</v>
      </c>
      <c r="C66">
        <v>2725</v>
      </c>
      <c r="D66" t="s">
        <v>287</v>
      </c>
      <c r="E66" t="e">
        <f>VLOOKUP(UofT!B66,'350 List'!$B$2:$C$201,2,FALSE)</f>
        <v>#N/A</v>
      </c>
      <c r="F66" t="b">
        <f t="shared" si="0"/>
        <v>1</v>
      </c>
    </row>
    <row r="67" spans="1:6" ht="10.5">
      <c r="A67" t="s">
        <v>271</v>
      </c>
      <c r="B67" t="s">
        <v>271</v>
      </c>
      <c r="C67">
        <v>2347</v>
      </c>
      <c r="D67" t="s">
        <v>287</v>
      </c>
      <c r="E67">
        <f>VLOOKUP(UofT!B67,'350 List'!$B$2:$C$201,2,FALSE)</f>
        <v>19.14</v>
      </c>
      <c r="F67" t="b">
        <f aca="true" t="shared" si="1" ref="F67:F130">ISERROR(E67)</f>
        <v>0</v>
      </c>
    </row>
    <row r="68" spans="1:6" ht="10.5">
      <c r="A68" t="s">
        <v>272</v>
      </c>
      <c r="B68" t="s">
        <v>792</v>
      </c>
      <c r="C68">
        <v>2170</v>
      </c>
      <c r="D68" t="s">
        <v>287</v>
      </c>
      <c r="E68" t="e">
        <f>VLOOKUP(UofT!B68,'350 List'!$B$2:$C$201,2,FALSE)</f>
        <v>#N/A</v>
      </c>
      <c r="F68" t="b">
        <f t="shared" si="1"/>
        <v>1</v>
      </c>
    </row>
    <row r="69" spans="1:6" ht="10.5">
      <c r="A69" t="s">
        <v>273</v>
      </c>
      <c r="B69" t="s">
        <v>793</v>
      </c>
      <c r="C69">
        <v>2126</v>
      </c>
      <c r="D69" t="s">
        <v>287</v>
      </c>
      <c r="E69" t="e">
        <f>VLOOKUP(UofT!B69,'350 List'!$B$2:$C$201,2,FALSE)</f>
        <v>#N/A</v>
      </c>
      <c r="F69" t="b">
        <f t="shared" si="1"/>
        <v>1</v>
      </c>
    </row>
    <row r="70" spans="1:6" ht="10.5">
      <c r="A70" t="s">
        <v>274</v>
      </c>
      <c r="B70" t="s">
        <v>680</v>
      </c>
      <c r="C70">
        <v>1995</v>
      </c>
      <c r="D70" t="s">
        <v>287</v>
      </c>
      <c r="E70" t="e">
        <f>VLOOKUP(UofT!B70,'350 List'!$B$2:$C$201,2,FALSE)</f>
        <v>#N/A</v>
      </c>
      <c r="F70" t="b">
        <f t="shared" si="1"/>
        <v>1</v>
      </c>
    </row>
    <row r="71" spans="1:6" ht="10.5">
      <c r="A71" t="s">
        <v>275</v>
      </c>
      <c r="B71" t="s">
        <v>520</v>
      </c>
      <c r="C71">
        <v>1612</v>
      </c>
      <c r="D71" t="s">
        <v>287</v>
      </c>
      <c r="E71">
        <f>VLOOKUP(UofT!B71,'350 List'!$B$2:$C$201,2,FALSE)</f>
        <v>41.03</v>
      </c>
      <c r="F71" t="b">
        <f t="shared" si="1"/>
        <v>0</v>
      </c>
    </row>
    <row r="72" spans="1:6" ht="10.5">
      <c r="A72" t="s">
        <v>276</v>
      </c>
      <c r="B72" t="s">
        <v>794</v>
      </c>
      <c r="C72">
        <v>1414</v>
      </c>
      <c r="D72" t="s">
        <v>287</v>
      </c>
      <c r="E72" t="e">
        <f>VLOOKUP(UofT!B72,'350 List'!$B$2:$C$201,2,FALSE)</f>
        <v>#N/A</v>
      </c>
      <c r="F72" t="b">
        <f t="shared" si="1"/>
        <v>1</v>
      </c>
    </row>
    <row r="73" spans="1:6" ht="10.5">
      <c r="A73" t="s">
        <v>277</v>
      </c>
      <c r="B73" t="s">
        <v>681</v>
      </c>
      <c r="C73">
        <v>1352</v>
      </c>
      <c r="D73" t="s">
        <v>287</v>
      </c>
      <c r="E73" t="e">
        <f>VLOOKUP(UofT!B73,'350 List'!$B$2:$C$201,2,FALSE)</f>
        <v>#N/A</v>
      </c>
      <c r="F73" t="b">
        <f t="shared" si="1"/>
        <v>1</v>
      </c>
    </row>
    <row r="74" spans="1:6" ht="10.5">
      <c r="A74" t="s">
        <v>278</v>
      </c>
      <c r="B74" t="s">
        <v>795</v>
      </c>
      <c r="C74">
        <v>1288</v>
      </c>
      <c r="D74" t="s">
        <v>287</v>
      </c>
      <c r="E74" t="e">
        <f>VLOOKUP(UofT!B74,'350 List'!$B$2:$C$201,2,FALSE)</f>
        <v>#N/A</v>
      </c>
      <c r="F74" t="b">
        <f t="shared" si="1"/>
        <v>1</v>
      </c>
    </row>
    <row r="75" spans="1:6" ht="10.5">
      <c r="A75" t="s">
        <v>279</v>
      </c>
      <c r="B75" t="s">
        <v>682</v>
      </c>
      <c r="C75">
        <v>1247</v>
      </c>
      <c r="D75" t="s">
        <v>287</v>
      </c>
      <c r="E75" t="e">
        <f>VLOOKUP(UofT!B75,'350 List'!$B$2:$C$201,2,FALSE)</f>
        <v>#N/A</v>
      </c>
      <c r="F75" t="b">
        <f t="shared" si="1"/>
        <v>1</v>
      </c>
    </row>
    <row r="76" spans="1:6" ht="10.5">
      <c r="A76" t="s">
        <v>280</v>
      </c>
      <c r="B76" t="s">
        <v>683</v>
      </c>
      <c r="C76">
        <v>1236</v>
      </c>
      <c r="D76" t="s">
        <v>287</v>
      </c>
      <c r="E76" t="e">
        <f>VLOOKUP(UofT!B76,'350 List'!$B$2:$C$201,2,FALSE)</f>
        <v>#N/A</v>
      </c>
      <c r="F76" t="b">
        <f t="shared" si="1"/>
        <v>1</v>
      </c>
    </row>
    <row r="77" spans="1:6" ht="10.5">
      <c r="A77" t="s">
        <v>281</v>
      </c>
      <c r="B77" t="s">
        <v>796</v>
      </c>
      <c r="C77">
        <v>1194</v>
      </c>
      <c r="D77" t="s">
        <v>287</v>
      </c>
      <c r="E77" t="e">
        <f>VLOOKUP(UofT!B77,'350 List'!$B$2:$C$201,2,FALSE)</f>
        <v>#N/A</v>
      </c>
      <c r="F77" t="b">
        <f t="shared" si="1"/>
        <v>1</v>
      </c>
    </row>
    <row r="78" spans="1:6" ht="10.5">
      <c r="A78" t="s">
        <v>282</v>
      </c>
      <c r="B78" t="s">
        <v>797</v>
      </c>
      <c r="C78">
        <v>1135</v>
      </c>
      <c r="D78" t="s">
        <v>287</v>
      </c>
      <c r="E78" t="e">
        <f>VLOOKUP(UofT!B78,'350 List'!$B$2:$C$201,2,FALSE)</f>
        <v>#N/A</v>
      </c>
      <c r="F78" t="b">
        <f t="shared" si="1"/>
        <v>1</v>
      </c>
    </row>
    <row r="79" spans="1:6" ht="10.5">
      <c r="A79" t="s">
        <v>283</v>
      </c>
      <c r="B79" t="s">
        <v>798</v>
      </c>
      <c r="C79">
        <v>1059</v>
      </c>
      <c r="D79" t="s">
        <v>287</v>
      </c>
      <c r="E79" t="e">
        <f>VLOOKUP(UofT!B79,'350 List'!$B$2:$C$201,2,FALSE)</f>
        <v>#N/A</v>
      </c>
      <c r="F79" t="b">
        <f t="shared" si="1"/>
        <v>1</v>
      </c>
    </row>
    <row r="80" spans="1:6" ht="10.5">
      <c r="A80" t="s">
        <v>284</v>
      </c>
      <c r="B80" t="s">
        <v>684</v>
      </c>
      <c r="C80">
        <v>1043</v>
      </c>
      <c r="D80" t="s">
        <v>287</v>
      </c>
      <c r="E80" t="e">
        <f>VLOOKUP(UofT!B80,'350 List'!$B$2:$C$201,2,FALSE)</f>
        <v>#N/A</v>
      </c>
      <c r="F80" t="b">
        <f t="shared" si="1"/>
        <v>1</v>
      </c>
    </row>
    <row r="81" spans="1:6" ht="10.5">
      <c r="A81" t="s">
        <v>285</v>
      </c>
      <c r="B81" t="s">
        <v>799</v>
      </c>
      <c r="C81">
        <v>1026</v>
      </c>
      <c r="D81" t="s">
        <v>287</v>
      </c>
      <c r="E81" t="e">
        <f>VLOOKUP(UofT!B81,'350 List'!$B$2:$C$201,2,FALSE)</f>
        <v>#N/A</v>
      </c>
      <c r="F81" t="b">
        <f t="shared" si="1"/>
        <v>1</v>
      </c>
    </row>
    <row r="82" spans="1:6" ht="10.5">
      <c r="A82" t="s">
        <v>286</v>
      </c>
      <c r="B82" t="s">
        <v>685</v>
      </c>
      <c r="C82">
        <v>1013</v>
      </c>
      <c r="D82" t="s">
        <v>287</v>
      </c>
      <c r="E82" t="e">
        <f>VLOOKUP(UofT!B82,'350 List'!$B$2:$C$201,2,FALSE)</f>
        <v>#N/A</v>
      </c>
      <c r="F82" t="b">
        <f t="shared" si="1"/>
        <v>1</v>
      </c>
    </row>
    <row r="83" spans="1:6" ht="10.5">
      <c r="A83" t="s">
        <v>292</v>
      </c>
      <c r="B83" t="s">
        <v>522</v>
      </c>
      <c r="C83">
        <v>9814</v>
      </c>
      <c r="D83" t="s">
        <v>444</v>
      </c>
      <c r="E83">
        <f>VLOOKUP(UofT!B83,'350 List'!$B$2:$C$201,2,FALSE)</f>
        <v>16.2</v>
      </c>
      <c r="F83" t="b">
        <f t="shared" si="1"/>
        <v>0</v>
      </c>
    </row>
    <row r="84" spans="1:6" ht="10.5">
      <c r="A84" t="s">
        <v>293</v>
      </c>
      <c r="B84" t="s">
        <v>447</v>
      </c>
      <c r="C84">
        <v>7788</v>
      </c>
      <c r="D84" t="s">
        <v>444</v>
      </c>
      <c r="E84">
        <f>VLOOKUP(UofT!B84,'350 List'!$B$2:$C$201,2,FALSE)</f>
        <v>34.6</v>
      </c>
      <c r="F84" t="b">
        <f t="shared" si="1"/>
        <v>0</v>
      </c>
    </row>
    <row r="85" spans="1:6" ht="10.5">
      <c r="A85" t="s">
        <v>294</v>
      </c>
      <c r="B85" t="s">
        <v>686</v>
      </c>
      <c r="C85">
        <v>6766</v>
      </c>
      <c r="D85" t="s">
        <v>444</v>
      </c>
      <c r="E85" t="e">
        <f>VLOOKUP(UofT!B85,'350 List'!$B$2:$C$201,2,FALSE)</f>
        <v>#N/A</v>
      </c>
      <c r="F85" t="b">
        <f t="shared" si="1"/>
        <v>1</v>
      </c>
    </row>
    <row r="86" spans="1:6" ht="10.5">
      <c r="A86" t="s">
        <v>295</v>
      </c>
      <c r="B86" t="s">
        <v>295</v>
      </c>
      <c r="C86">
        <v>6698</v>
      </c>
      <c r="D86" t="s">
        <v>444</v>
      </c>
      <c r="E86" t="e">
        <f>VLOOKUP(UofT!B86,'350 List'!$B$2:$C$201,2,FALSE)</f>
        <v>#N/A</v>
      </c>
      <c r="F86" t="b">
        <f t="shared" si="1"/>
        <v>1</v>
      </c>
    </row>
    <row r="87" spans="1:6" ht="10.5">
      <c r="A87" t="s">
        <v>296</v>
      </c>
      <c r="B87" t="s">
        <v>687</v>
      </c>
      <c r="C87">
        <v>5521</v>
      </c>
      <c r="D87" t="s">
        <v>444</v>
      </c>
      <c r="E87" t="e">
        <f>VLOOKUP(UofT!B87,'350 List'!$B$2:$C$201,2,FALSE)</f>
        <v>#N/A</v>
      </c>
      <c r="F87" t="b">
        <f t="shared" si="1"/>
        <v>1</v>
      </c>
    </row>
    <row r="88" spans="1:6" ht="10.5">
      <c r="A88" t="s">
        <v>297</v>
      </c>
      <c r="B88" t="s">
        <v>534</v>
      </c>
      <c r="C88">
        <v>5281</v>
      </c>
      <c r="D88" t="s">
        <v>444</v>
      </c>
      <c r="E88">
        <f>VLOOKUP(UofT!B88,'350 List'!$B$2:$C$201,2,FALSE)</f>
        <v>5.23</v>
      </c>
      <c r="F88" t="b">
        <f t="shared" si="1"/>
        <v>0</v>
      </c>
    </row>
    <row r="89" spans="1:6" ht="10.5">
      <c r="A89" t="s">
        <v>298</v>
      </c>
      <c r="B89" t="s">
        <v>449</v>
      </c>
      <c r="C89">
        <v>5078</v>
      </c>
      <c r="D89" t="s">
        <v>444</v>
      </c>
      <c r="E89">
        <f>VLOOKUP(UofT!B89,'350 List'!$B$2:$C$201,2,FALSE)</f>
        <v>11.6</v>
      </c>
      <c r="F89" t="b">
        <f t="shared" si="1"/>
        <v>0</v>
      </c>
    </row>
    <row r="90" spans="1:6" ht="10.5">
      <c r="A90" t="s">
        <v>299</v>
      </c>
      <c r="B90" t="s">
        <v>688</v>
      </c>
      <c r="C90">
        <v>4973</v>
      </c>
      <c r="D90" t="s">
        <v>444</v>
      </c>
      <c r="E90" t="e">
        <f>VLOOKUP(UofT!B90,'350 List'!$B$2:$C$201,2,FALSE)</f>
        <v>#N/A</v>
      </c>
      <c r="F90" t="b">
        <f t="shared" si="1"/>
        <v>1</v>
      </c>
    </row>
    <row r="91" spans="1:6" ht="10.5">
      <c r="A91" t="s">
        <v>300</v>
      </c>
      <c r="B91" t="s">
        <v>689</v>
      </c>
      <c r="C91">
        <v>4964</v>
      </c>
      <c r="D91" t="s">
        <v>444</v>
      </c>
      <c r="E91" t="e">
        <f>VLOOKUP(UofT!B91,'350 List'!$B$2:$C$201,2,FALSE)</f>
        <v>#N/A</v>
      </c>
      <c r="F91" t="b">
        <f t="shared" si="1"/>
        <v>1</v>
      </c>
    </row>
    <row r="92" spans="1:6" ht="10.5">
      <c r="A92" t="s">
        <v>301</v>
      </c>
      <c r="B92" t="s">
        <v>690</v>
      </c>
      <c r="C92">
        <v>4888</v>
      </c>
      <c r="D92" t="s">
        <v>444</v>
      </c>
      <c r="E92">
        <f>VLOOKUP(UofT!B92,'350 List'!$B$2:$C$201,2,FALSE)</f>
        <v>8.04</v>
      </c>
      <c r="F92" t="b">
        <f t="shared" si="1"/>
        <v>0</v>
      </c>
    </row>
    <row r="93" spans="1:6" ht="10.5">
      <c r="A93" t="s">
        <v>302</v>
      </c>
      <c r="B93" t="s">
        <v>691</v>
      </c>
      <c r="C93">
        <v>4548</v>
      </c>
      <c r="D93" t="s">
        <v>444</v>
      </c>
      <c r="E93" t="e">
        <f>VLOOKUP(UofT!B93,'350 List'!$B$2:$C$201,2,FALSE)</f>
        <v>#N/A</v>
      </c>
      <c r="F93" t="b">
        <f t="shared" si="1"/>
        <v>1</v>
      </c>
    </row>
    <row r="94" spans="1:6" ht="10.5">
      <c r="A94" t="s">
        <v>303</v>
      </c>
      <c r="B94" t="s">
        <v>692</v>
      </c>
      <c r="C94">
        <v>4491</v>
      </c>
      <c r="D94" t="s">
        <v>444</v>
      </c>
      <c r="E94" t="e">
        <f>VLOOKUP(UofT!B94,'350 List'!$B$2:$C$201,2,FALSE)</f>
        <v>#N/A</v>
      </c>
      <c r="F94" t="b">
        <f t="shared" si="1"/>
        <v>1</v>
      </c>
    </row>
    <row r="95" spans="1:6" ht="10.5">
      <c r="A95" t="s">
        <v>304</v>
      </c>
      <c r="B95" t="s">
        <v>800</v>
      </c>
      <c r="C95">
        <v>4370</v>
      </c>
      <c r="D95" t="s">
        <v>444</v>
      </c>
      <c r="E95" t="e">
        <f>VLOOKUP(UofT!B95,'350 List'!$B$2:$C$201,2,FALSE)</f>
        <v>#N/A</v>
      </c>
      <c r="F95" t="b">
        <f t="shared" si="1"/>
        <v>1</v>
      </c>
    </row>
    <row r="96" spans="1:6" ht="10.5">
      <c r="A96" t="s">
        <v>305</v>
      </c>
      <c r="B96" t="s">
        <v>801</v>
      </c>
      <c r="C96">
        <v>4326</v>
      </c>
      <c r="D96" t="s">
        <v>444</v>
      </c>
      <c r="E96" t="e">
        <f>VLOOKUP(UofT!B96,'350 List'!$B$2:$C$201,2,FALSE)</f>
        <v>#N/A</v>
      </c>
      <c r="F96" t="b">
        <f t="shared" si="1"/>
        <v>1</v>
      </c>
    </row>
    <row r="97" spans="1:6" ht="10.5">
      <c r="A97" t="s">
        <v>306</v>
      </c>
      <c r="B97" t="s">
        <v>802</v>
      </c>
      <c r="C97">
        <v>4251</v>
      </c>
      <c r="D97" t="s">
        <v>444</v>
      </c>
      <c r="E97" t="e">
        <f>VLOOKUP(UofT!B97,'350 List'!$B$2:$C$201,2,FALSE)</f>
        <v>#N/A</v>
      </c>
      <c r="F97" t="b">
        <f t="shared" si="1"/>
        <v>1</v>
      </c>
    </row>
    <row r="98" spans="1:6" ht="10.5">
      <c r="A98" t="s">
        <v>307</v>
      </c>
      <c r="B98" t="s">
        <v>803</v>
      </c>
      <c r="C98">
        <v>4090</v>
      </c>
      <c r="D98" t="s">
        <v>444</v>
      </c>
      <c r="E98" t="e">
        <f>VLOOKUP(UofT!B98,'350 List'!$B$2:$C$201,2,FALSE)</f>
        <v>#N/A</v>
      </c>
      <c r="F98" t="b">
        <f t="shared" si="1"/>
        <v>1</v>
      </c>
    </row>
    <row r="99" spans="1:6" ht="10.5">
      <c r="A99" t="s">
        <v>308</v>
      </c>
      <c r="B99" t="s">
        <v>804</v>
      </c>
      <c r="C99">
        <v>4087</v>
      </c>
      <c r="D99" t="s">
        <v>444</v>
      </c>
      <c r="E99" t="e">
        <f>VLOOKUP(UofT!B99,'350 List'!$B$2:$C$201,2,FALSE)</f>
        <v>#N/A</v>
      </c>
      <c r="F99" t="b">
        <f t="shared" si="1"/>
        <v>1</v>
      </c>
    </row>
    <row r="100" spans="1:6" ht="10.5">
      <c r="A100" t="s">
        <v>309</v>
      </c>
      <c r="B100" t="s">
        <v>805</v>
      </c>
      <c r="C100">
        <v>4012</v>
      </c>
      <c r="D100" t="s">
        <v>444</v>
      </c>
      <c r="E100" t="e">
        <f>VLOOKUP(UofT!B100,'350 List'!$B$2:$C$201,2,FALSE)</f>
        <v>#N/A</v>
      </c>
      <c r="F100" t="b">
        <f t="shared" si="1"/>
        <v>1</v>
      </c>
    </row>
    <row r="101" spans="1:6" ht="10.5">
      <c r="A101" t="s">
        <v>310</v>
      </c>
      <c r="B101" t="s">
        <v>806</v>
      </c>
      <c r="C101">
        <v>4009</v>
      </c>
      <c r="D101" t="s">
        <v>444</v>
      </c>
      <c r="E101" t="e">
        <f>VLOOKUP(UofT!B101,'350 List'!$B$2:$C$201,2,FALSE)</f>
        <v>#N/A</v>
      </c>
      <c r="F101" t="b">
        <f t="shared" si="1"/>
        <v>1</v>
      </c>
    </row>
    <row r="102" spans="1:6" ht="10.5">
      <c r="A102" t="s">
        <v>311</v>
      </c>
      <c r="B102" t="s">
        <v>693</v>
      </c>
      <c r="C102">
        <v>3987</v>
      </c>
      <c r="D102" t="s">
        <v>444</v>
      </c>
      <c r="E102" t="e">
        <f>VLOOKUP(UofT!B102,'350 List'!$B$2:$C$201,2,FALSE)</f>
        <v>#N/A</v>
      </c>
      <c r="F102" t="b">
        <f t="shared" si="1"/>
        <v>1</v>
      </c>
    </row>
    <row r="103" spans="1:6" ht="10.5">
      <c r="A103" t="s">
        <v>312</v>
      </c>
      <c r="B103" t="s">
        <v>807</v>
      </c>
      <c r="C103">
        <v>3946</v>
      </c>
      <c r="D103" t="s">
        <v>444</v>
      </c>
      <c r="E103" t="e">
        <f>VLOOKUP(UofT!B103,'350 List'!$B$2:$C$201,2,FALSE)</f>
        <v>#N/A</v>
      </c>
      <c r="F103" t="b">
        <f t="shared" si="1"/>
        <v>1</v>
      </c>
    </row>
    <row r="104" spans="1:6" ht="10.5">
      <c r="A104" t="s">
        <v>313</v>
      </c>
      <c r="B104" t="s">
        <v>808</v>
      </c>
      <c r="C104">
        <v>3833</v>
      </c>
      <c r="D104" t="s">
        <v>444</v>
      </c>
      <c r="E104" t="e">
        <f>VLOOKUP(UofT!B104,'350 List'!$B$2:$C$201,2,FALSE)</f>
        <v>#N/A</v>
      </c>
      <c r="F104" t="b">
        <f t="shared" si="1"/>
        <v>1</v>
      </c>
    </row>
    <row r="105" spans="1:6" ht="10.5">
      <c r="A105" t="s">
        <v>314</v>
      </c>
      <c r="B105" t="s">
        <v>809</v>
      </c>
      <c r="C105">
        <v>3583</v>
      </c>
      <c r="D105" t="s">
        <v>444</v>
      </c>
      <c r="E105" t="e">
        <f>VLOOKUP(UofT!B105,'350 List'!$B$2:$C$201,2,FALSE)</f>
        <v>#N/A</v>
      </c>
      <c r="F105" t="b">
        <f t="shared" si="1"/>
        <v>1</v>
      </c>
    </row>
    <row r="106" spans="1:6" ht="10.5">
      <c r="A106" t="s">
        <v>315</v>
      </c>
      <c r="B106" t="s">
        <v>810</v>
      </c>
      <c r="C106">
        <v>3530</v>
      </c>
      <c r="D106" t="s">
        <v>444</v>
      </c>
      <c r="E106">
        <f>VLOOKUP(UofT!B106,'350 List'!$B$2:$C$201,2,FALSE)</f>
        <v>0.22</v>
      </c>
      <c r="F106" t="b">
        <f t="shared" si="1"/>
        <v>0</v>
      </c>
    </row>
    <row r="107" spans="1:6" ht="10.5">
      <c r="A107" t="s">
        <v>316</v>
      </c>
      <c r="B107" t="s">
        <v>694</v>
      </c>
      <c r="C107">
        <v>3447</v>
      </c>
      <c r="D107" t="s">
        <v>444</v>
      </c>
      <c r="E107" t="e">
        <f>VLOOKUP(UofT!B107,'350 List'!$B$2:$C$201,2,FALSE)</f>
        <v>#N/A</v>
      </c>
      <c r="F107" t="b">
        <f t="shared" si="1"/>
        <v>1</v>
      </c>
    </row>
    <row r="108" spans="1:6" ht="10.5">
      <c r="A108" t="s">
        <v>317</v>
      </c>
      <c r="B108" t="s">
        <v>695</v>
      </c>
      <c r="C108">
        <v>3426</v>
      </c>
      <c r="D108" t="s">
        <v>444</v>
      </c>
      <c r="E108" t="e">
        <f>VLOOKUP(UofT!B108,'350 List'!$B$2:$C$201,2,FALSE)</f>
        <v>#N/A</v>
      </c>
      <c r="F108" t="b">
        <f t="shared" si="1"/>
        <v>1</v>
      </c>
    </row>
    <row r="109" spans="1:6" ht="10.5">
      <c r="A109" t="s">
        <v>318</v>
      </c>
      <c r="B109" t="s">
        <v>811</v>
      </c>
      <c r="C109">
        <v>3291</v>
      </c>
      <c r="D109" t="s">
        <v>444</v>
      </c>
      <c r="E109" t="e">
        <f>VLOOKUP(UofT!B109,'350 List'!$B$2:$C$201,2,FALSE)</f>
        <v>#N/A</v>
      </c>
      <c r="F109" t="b">
        <f t="shared" si="1"/>
        <v>1</v>
      </c>
    </row>
    <row r="110" spans="1:6" ht="10.5">
      <c r="A110" t="s">
        <v>319</v>
      </c>
      <c r="B110" t="s">
        <v>696</v>
      </c>
      <c r="C110">
        <v>3243</v>
      </c>
      <c r="D110" t="s">
        <v>444</v>
      </c>
      <c r="E110" t="e">
        <f>VLOOKUP(UofT!B110,'350 List'!$B$2:$C$201,2,FALSE)</f>
        <v>#N/A</v>
      </c>
      <c r="F110" t="b">
        <f t="shared" si="1"/>
        <v>1</v>
      </c>
    </row>
    <row r="111" spans="1:6" ht="10.5">
      <c r="A111" t="s">
        <v>320</v>
      </c>
      <c r="B111" t="s">
        <v>697</v>
      </c>
      <c r="C111">
        <v>3113</v>
      </c>
      <c r="D111" t="s">
        <v>444</v>
      </c>
      <c r="E111" t="e">
        <f>VLOOKUP(UofT!B111,'350 List'!$B$2:$C$201,2,FALSE)</f>
        <v>#N/A</v>
      </c>
      <c r="F111" t="b">
        <f t="shared" si="1"/>
        <v>1</v>
      </c>
    </row>
    <row r="112" spans="1:6" ht="10.5">
      <c r="A112" t="s">
        <v>321</v>
      </c>
      <c r="B112" t="s">
        <v>0</v>
      </c>
      <c r="C112">
        <v>3064</v>
      </c>
      <c r="D112" t="s">
        <v>444</v>
      </c>
      <c r="E112">
        <f>VLOOKUP(UofT!B112,'350 List'!$B$2:$C$201,2,FALSE)</f>
        <v>18.02</v>
      </c>
      <c r="F112" t="b">
        <f t="shared" si="1"/>
        <v>0</v>
      </c>
    </row>
    <row r="113" spans="1:6" ht="10.5">
      <c r="A113" t="s">
        <v>322</v>
      </c>
      <c r="B113" t="s">
        <v>698</v>
      </c>
      <c r="C113">
        <v>3036</v>
      </c>
      <c r="D113" t="s">
        <v>444</v>
      </c>
      <c r="E113" t="e">
        <f>VLOOKUP(UofT!B113,'350 List'!$B$2:$C$201,2,FALSE)</f>
        <v>#N/A</v>
      </c>
      <c r="F113" t="b">
        <f t="shared" si="1"/>
        <v>1</v>
      </c>
    </row>
    <row r="114" spans="1:6" ht="10.5">
      <c r="A114" t="s">
        <v>323</v>
      </c>
      <c r="B114" t="s">
        <v>699</v>
      </c>
      <c r="C114">
        <v>2940</v>
      </c>
      <c r="D114" t="s">
        <v>444</v>
      </c>
      <c r="E114" t="e">
        <f>VLOOKUP(UofT!B114,'350 List'!$B$2:$C$201,2,FALSE)</f>
        <v>#N/A</v>
      </c>
      <c r="F114" t="b">
        <f t="shared" si="1"/>
        <v>1</v>
      </c>
    </row>
    <row r="115" spans="1:6" ht="10.5">
      <c r="A115" t="s">
        <v>324</v>
      </c>
      <c r="B115" t="s">
        <v>812</v>
      </c>
      <c r="C115">
        <v>2911</v>
      </c>
      <c r="D115" t="s">
        <v>444</v>
      </c>
      <c r="E115" t="e">
        <f>VLOOKUP(UofT!B115,'350 List'!$B$2:$C$201,2,FALSE)</f>
        <v>#N/A</v>
      </c>
      <c r="F115" t="b">
        <f t="shared" si="1"/>
        <v>1</v>
      </c>
    </row>
    <row r="116" spans="1:6" ht="10.5">
      <c r="A116" t="s">
        <v>325</v>
      </c>
      <c r="B116" t="s">
        <v>460</v>
      </c>
      <c r="C116">
        <v>2869</v>
      </c>
      <c r="D116" t="s">
        <v>444</v>
      </c>
      <c r="E116">
        <f>VLOOKUP(UofT!B116,'350 List'!$B$2:$C$201,2,FALSE)</f>
        <v>1.03</v>
      </c>
      <c r="F116" t="b">
        <f t="shared" si="1"/>
        <v>0</v>
      </c>
    </row>
    <row r="117" spans="1:6" ht="10.5">
      <c r="A117" t="s">
        <v>326</v>
      </c>
      <c r="B117" t="s">
        <v>700</v>
      </c>
      <c r="C117">
        <v>2835</v>
      </c>
      <c r="D117" t="s">
        <v>444</v>
      </c>
      <c r="E117" t="e">
        <f>VLOOKUP(UofT!B117,'350 List'!$B$2:$C$201,2,FALSE)</f>
        <v>#N/A</v>
      </c>
      <c r="F117" t="b">
        <f t="shared" si="1"/>
        <v>1</v>
      </c>
    </row>
    <row r="118" spans="1:6" ht="10.5">
      <c r="A118" t="s">
        <v>327</v>
      </c>
      <c r="B118" t="s">
        <v>701</v>
      </c>
      <c r="C118">
        <v>2808</v>
      </c>
      <c r="D118" t="s">
        <v>444</v>
      </c>
      <c r="E118" t="e">
        <f>VLOOKUP(UofT!B118,'350 List'!$B$2:$C$201,2,FALSE)</f>
        <v>#N/A</v>
      </c>
      <c r="F118" t="b">
        <f t="shared" si="1"/>
        <v>1</v>
      </c>
    </row>
    <row r="119" spans="1:6" ht="10.5">
      <c r="A119" t="s">
        <v>328</v>
      </c>
      <c r="B119" t="s">
        <v>813</v>
      </c>
      <c r="C119">
        <v>2762</v>
      </c>
      <c r="D119" t="s">
        <v>444</v>
      </c>
      <c r="E119" t="e">
        <f>VLOOKUP(UofT!B119,'350 List'!$B$2:$C$201,2,FALSE)</f>
        <v>#N/A</v>
      </c>
      <c r="F119" t="b">
        <f t="shared" si="1"/>
        <v>1</v>
      </c>
    </row>
    <row r="120" spans="1:6" ht="10.5">
      <c r="A120" t="s">
        <v>329</v>
      </c>
      <c r="B120" t="s">
        <v>814</v>
      </c>
      <c r="C120">
        <v>2753</v>
      </c>
      <c r="D120" t="s">
        <v>444</v>
      </c>
      <c r="E120" t="e">
        <f>VLOOKUP(UofT!B120,'350 List'!$B$2:$C$201,2,FALSE)</f>
        <v>#N/A</v>
      </c>
      <c r="F120" t="b">
        <f t="shared" si="1"/>
        <v>1</v>
      </c>
    </row>
    <row r="121" spans="1:6" ht="10.5">
      <c r="A121" t="s">
        <v>330</v>
      </c>
      <c r="B121" t="s">
        <v>702</v>
      </c>
      <c r="C121">
        <v>2701</v>
      </c>
      <c r="D121" t="s">
        <v>444</v>
      </c>
      <c r="E121" t="e">
        <f>VLOOKUP(UofT!B121,'350 List'!$B$2:$C$201,2,FALSE)</f>
        <v>#N/A</v>
      </c>
      <c r="F121" t="b">
        <f t="shared" si="1"/>
        <v>1</v>
      </c>
    </row>
    <row r="122" spans="1:6" ht="10.5">
      <c r="A122" t="s">
        <v>331</v>
      </c>
      <c r="B122" t="s">
        <v>509</v>
      </c>
      <c r="C122">
        <v>2688</v>
      </c>
      <c r="D122" t="s">
        <v>444</v>
      </c>
      <c r="E122">
        <f>VLOOKUP(UofT!B122,'350 List'!$B$2:$C$201,2,FALSE)</f>
        <v>2.77</v>
      </c>
      <c r="F122" t="b">
        <f t="shared" si="1"/>
        <v>0</v>
      </c>
    </row>
    <row r="123" spans="1:6" ht="10.5">
      <c r="A123" t="s">
        <v>332</v>
      </c>
      <c r="B123" t="s">
        <v>521</v>
      </c>
      <c r="C123">
        <v>2683</v>
      </c>
      <c r="D123" t="s">
        <v>444</v>
      </c>
      <c r="E123">
        <f>VLOOKUP(UofT!B123,'350 List'!$B$2:$C$201,2,FALSE)</f>
        <v>16.75</v>
      </c>
      <c r="F123" t="b">
        <f t="shared" si="1"/>
        <v>0</v>
      </c>
    </row>
    <row r="124" spans="1:6" ht="10.5">
      <c r="A124" t="s">
        <v>333</v>
      </c>
      <c r="B124" t="s">
        <v>815</v>
      </c>
      <c r="C124">
        <v>2667</v>
      </c>
      <c r="D124" t="s">
        <v>444</v>
      </c>
      <c r="E124" t="e">
        <f>VLOOKUP(UofT!B124,'350 List'!$B$2:$C$201,2,FALSE)</f>
        <v>#N/A</v>
      </c>
      <c r="F124" t="b">
        <f t="shared" si="1"/>
        <v>1</v>
      </c>
    </row>
    <row r="125" spans="1:6" ht="10.5">
      <c r="A125" t="s">
        <v>334</v>
      </c>
      <c r="B125" t="s">
        <v>816</v>
      </c>
      <c r="C125">
        <v>2606</v>
      </c>
      <c r="D125" t="s">
        <v>444</v>
      </c>
      <c r="E125" t="e">
        <f>VLOOKUP(UofT!B125,'350 List'!$B$2:$C$201,2,FALSE)</f>
        <v>#N/A</v>
      </c>
      <c r="F125" t="b">
        <f t="shared" si="1"/>
        <v>1</v>
      </c>
    </row>
    <row r="126" spans="1:6" ht="10.5">
      <c r="A126" t="s">
        <v>335</v>
      </c>
      <c r="B126" t="s">
        <v>817</v>
      </c>
      <c r="C126">
        <v>2604</v>
      </c>
      <c r="D126" t="s">
        <v>444</v>
      </c>
      <c r="E126" t="e">
        <f>VLOOKUP(UofT!B126,'350 List'!$B$2:$C$201,2,FALSE)</f>
        <v>#N/A</v>
      </c>
      <c r="F126" t="b">
        <f t="shared" si="1"/>
        <v>1</v>
      </c>
    </row>
    <row r="127" spans="1:6" ht="10.5">
      <c r="A127" t="s">
        <v>336</v>
      </c>
      <c r="B127" t="s">
        <v>818</v>
      </c>
      <c r="C127">
        <v>2584</v>
      </c>
      <c r="D127" t="s">
        <v>444</v>
      </c>
      <c r="E127" t="e">
        <f>VLOOKUP(UofT!B127,'350 List'!$B$2:$C$201,2,FALSE)</f>
        <v>#N/A</v>
      </c>
      <c r="F127" t="b">
        <f t="shared" si="1"/>
        <v>1</v>
      </c>
    </row>
    <row r="128" spans="1:6" ht="10.5">
      <c r="A128" t="s">
        <v>337</v>
      </c>
      <c r="B128" t="s">
        <v>703</v>
      </c>
      <c r="C128">
        <v>2577</v>
      </c>
      <c r="D128" t="s">
        <v>444</v>
      </c>
      <c r="E128" t="e">
        <f>VLOOKUP(UofT!B128,'350 List'!$B$2:$C$201,2,FALSE)</f>
        <v>#N/A</v>
      </c>
      <c r="F128" t="b">
        <f t="shared" si="1"/>
        <v>1</v>
      </c>
    </row>
    <row r="129" spans="1:6" ht="10.5">
      <c r="A129" t="s">
        <v>338</v>
      </c>
      <c r="B129" t="s">
        <v>704</v>
      </c>
      <c r="C129">
        <v>2572</v>
      </c>
      <c r="D129" t="s">
        <v>444</v>
      </c>
      <c r="E129" t="e">
        <f>VLOOKUP(UofT!B129,'350 List'!$B$2:$C$201,2,FALSE)</f>
        <v>#N/A</v>
      </c>
      <c r="F129" t="b">
        <f t="shared" si="1"/>
        <v>1</v>
      </c>
    </row>
    <row r="130" spans="1:6" ht="10.5">
      <c r="A130" t="s">
        <v>339</v>
      </c>
      <c r="B130" t="s">
        <v>523</v>
      </c>
      <c r="C130">
        <v>2516</v>
      </c>
      <c r="D130" t="s">
        <v>444</v>
      </c>
      <c r="E130">
        <f>VLOOKUP(UofT!B130,'350 List'!$B$2:$C$201,2,FALSE)</f>
        <v>16.07</v>
      </c>
      <c r="F130" t="b">
        <f t="shared" si="1"/>
        <v>0</v>
      </c>
    </row>
    <row r="131" spans="1:6" ht="10.5">
      <c r="A131" t="s">
        <v>340</v>
      </c>
      <c r="B131" t="s">
        <v>705</v>
      </c>
      <c r="C131">
        <v>2502</v>
      </c>
      <c r="D131" t="s">
        <v>444</v>
      </c>
      <c r="E131" t="e">
        <f>VLOOKUP(UofT!B131,'350 List'!$B$2:$C$201,2,FALSE)</f>
        <v>#N/A</v>
      </c>
      <c r="F131" t="b">
        <f aca="true" t="shared" si="2" ref="F131:F194">ISERROR(E131)</f>
        <v>1</v>
      </c>
    </row>
    <row r="132" spans="1:6" ht="10.5">
      <c r="A132" t="s">
        <v>341</v>
      </c>
      <c r="B132" t="s">
        <v>819</v>
      </c>
      <c r="C132">
        <v>2476</v>
      </c>
      <c r="D132" t="s">
        <v>444</v>
      </c>
      <c r="E132" t="e">
        <f>VLOOKUP(UofT!B132,'350 List'!$B$2:$C$201,2,FALSE)</f>
        <v>#N/A</v>
      </c>
      <c r="F132" t="b">
        <f t="shared" si="2"/>
        <v>1</v>
      </c>
    </row>
    <row r="133" spans="1:6" ht="10.5">
      <c r="A133" t="s">
        <v>342</v>
      </c>
      <c r="B133" t="s">
        <v>820</v>
      </c>
      <c r="C133">
        <v>2452</v>
      </c>
      <c r="D133" t="s">
        <v>444</v>
      </c>
      <c r="E133" t="e">
        <f>VLOOKUP(UofT!B133,'350 List'!$B$2:$C$201,2,FALSE)</f>
        <v>#N/A</v>
      </c>
      <c r="F133" t="b">
        <f t="shared" si="2"/>
        <v>1</v>
      </c>
    </row>
    <row r="134" spans="1:6" ht="10.5">
      <c r="A134" t="s">
        <v>343</v>
      </c>
      <c r="B134" t="s">
        <v>706</v>
      </c>
      <c r="C134">
        <v>2429</v>
      </c>
      <c r="D134" t="s">
        <v>444</v>
      </c>
      <c r="E134" t="e">
        <f>VLOOKUP(UofT!B134,'350 List'!$B$2:$C$201,2,FALSE)</f>
        <v>#N/A</v>
      </c>
      <c r="F134" t="b">
        <f t="shared" si="2"/>
        <v>1</v>
      </c>
    </row>
    <row r="135" spans="1:6" ht="10.5">
      <c r="A135" t="s">
        <v>344</v>
      </c>
      <c r="B135" t="s">
        <v>821</v>
      </c>
      <c r="C135">
        <v>2425</v>
      </c>
      <c r="D135" t="s">
        <v>444</v>
      </c>
      <c r="E135" t="e">
        <f>VLOOKUP(UofT!B135,'350 List'!$B$2:$C$201,2,FALSE)</f>
        <v>#N/A</v>
      </c>
      <c r="F135" t="b">
        <f t="shared" si="2"/>
        <v>1</v>
      </c>
    </row>
    <row r="136" spans="1:6" ht="10.5">
      <c r="A136" t="s">
        <v>345</v>
      </c>
      <c r="B136" t="s">
        <v>707</v>
      </c>
      <c r="C136">
        <v>2400</v>
      </c>
      <c r="D136" t="s">
        <v>444</v>
      </c>
      <c r="E136" t="e">
        <f>VLOOKUP(UofT!B136,'350 List'!$B$2:$C$201,2,FALSE)</f>
        <v>#N/A</v>
      </c>
      <c r="F136" t="b">
        <f t="shared" si="2"/>
        <v>1</v>
      </c>
    </row>
    <row r="137" spans="1:6" ht="10.5">
      <c r="A137" t="s">
        <v>346</v>
      </c>
      <c r="B137" t="s">
        <v>822</v>
      </c>
      <c r="C137">
        <v>2387</v>
      </c>
      <c r="D137" t="s">
        <v>444</v>
      </c>
      <c r="E137" t="e">
        <f>VLOOKUP(UofT!B137,'350 List'!$B$2:$C$201,2,FALSE)</f>
        <v>#N/A</v>
      </c>
      <c r="F137" t="b">
        <f t="shared" si="2"/>
        <v>1</v>
      </c>
    </row>
    <row r="138" spans="1:6" ht="10.5">
      <c r="A138" t="s">
        <v>347</v>
      </c>
      <c r="B138" t="s">
        <v>708</v>
      </c>
      <c r="C138">
        <v>2381</v>
      </c>
      <c r="D138" t="s">
        <v>444</v>
      </c>
      <c r="E138" t="e">
        <f>VLOOKUP(UofT!B138,'350 List'!$B$2:$C$201,2,FALSE)</f>
        <v>#N/A</v>
      </c>
      <c r="F138" t="b">
        <f t="shared" si="2"/>
        <v>1</v>
      </c>
    </row>
    <row r="139" spans="1:6" ht="10.5">
      <c r="A139" t="s">
        <v>348</v>
      </c>
      <c r="B139" t="s">
        <v>709</v>
      </c>
      <c r="C139">
        <v>2318</v>
      </c>
      <c r="D139" t="s">
        <v>444</v>
      </c>
      <c r="E139" t="e">
        <f>VLOOKUP(UofT!B139,'350 List'!$B$2:$C$201,2,FALSE)</f>
        <v>#N/A</v>
      </c>
      <c r="F139" t="b">
        <f t="shared" si="2"/>
        <v>1</v>
      </c>
    </row>
    <row r="140" spans="1:6" ht="10.5">
      <c r="A140" t="s">
        <v>349</v>
      </c>
      <c r="B140" t="s">
        <v>451</v>
      </c>
      <c r="C140">
        <v>2269</v>
      </c>
      <c r="D140" t="s">
        <v>444</v>
      </c>
      <c r="E140">
        <f>VLOOKUP(UofT!B140,'350 List'!$B$2:$C$201,2,FALSE)</f>
        <v>4.31</v>
      </c>
      <c r="F140" t="b">
        <f t="shared" si="2"/>
        <v>0</v>
      </c>
    </row>
    <row r="141" spans="1:6" ht="10.5">
      <c r="A141" t="s">
        <v>350</v>
      </c>
      <c r="B141" t="s">
        <v>823</v>
      </c>
      <c r="C141">
        <v>2233</v>
      </c>
      <c r="D141" t="s">
        <v>444</v>
      </c>
      <c r="E141" t="e">
        <f>VLOOKUP(UofT!B141,'350 List'!$B$2:$C$201,2,FALSE)</f>
        <v>#N/A</v>
      </c>
      <c r="F141" t="b">
        <f t="shared" si="2"/>
        <v>1</v>
      </c>
    </row>
    <row r="142" spans="1:6" ht="10.5">
      <c r="A142" t="s">
        <v>351</v>
      </c>
      <c r="B142" t="s">
        <v>824</v>
      </c>
      <c r="C142">
        <v>2205</v>
      </c>
      <c r="D142" t="s">
        <v>444</v>
      </c>
      <c r="E142" t="e">
        <f>VLOOKUP(UofT!B142,'350 List'!$B$2:$C$201,2,FALSE)</f>
        <v>#N/A</v>
      </c>
      <c r="F142" t="b">
        <f t="shared" si="2"/>
        <v>1</v>
      </c>
    </row>
    <row r="143" spans="1:6" ht="10.5">
      <c r="A143" t="s">
        <v>352</v>
      </c>
      <c r="B143" t="s">
        <v>710</v>
      </c>
      <c r="C143">
        <v>2175</v>
      </c>
      <c r="D143" t="s">
        <v>444</v>
      </c>
      <c r="E143" t="e">
        <f>VLOOKUP(UofT!B143,'350 List'!$B$2:$C$201,2,FALSE)</f>
        <v>#N/A</v>
      </c>
      <c r="F143" t="b">
        <f t="shared" si="2"/>
        <v>1</v>
      </c>
    </row>
    <row r="144" spans="1:6" ht="10.5">
      <c r="A144" t="s">
        <v>353</v>
      </c>
      <c r="B144" t="s">
        <v>825</v>
      </c>
      <c r="C144">
        <v>2168</v>
      </c>
      <c r="D144" t="s">
        <v>444</v>
      </c>
      <c r="E144" t="e">
        <f>VLOOKUP(UofT!B144,'350 List'!$B$2:$C$201,2,FALSE)</f>
        <v>#N/A</v>
      </c>
      <c r="F144" t="b">
        <f t="shared" si="2"/>
        <v>1</v>
      </c>
    </row>
    <row r="145" spans="1:6" ht="10.5">
      <c r="A145" t="s">
        <v>354</v>
      </c>
      <c r="B145" t="s">
        <v>826</v>
      </c>
      <c r="C145">
        <v>2156</v>
      </c>
      <c r="D145" t="s">
        <v>444</v>
      </c>
      <c r="E145" t="e">
        <f>VLOOKUP(UofT!B145,'350 List'!$B$2:$C$201,2,FALSE)</f>
        <v>#N/A</v>
      </c>
      <c r="F145" t="b">
        <f t="shared" si="2"/>
        <v>1</v>
      </c>
    </row>
    <row r="146" spans="1:6" ht="10.5">
      <c r="A146" t="s">
        <v>355</v>
      </c>
      <c r="B146" t="s">
        <v>355</v>
      </c>
      <c r="C146">
        <v>2146</v>
      </c>
      <c r="D146" t="s">
        <v>444</v>
      </c>
      <c r="E146" t="e">
        <f>VLOOKUP(UofT!B146,'350 List'!$B$2:$C$201,2,FALSE)</f>
        <v>#N/A</v>
      </c>
      <c r="F146" t="b">
        <f t="shared" si="2"/>
        <v>1</v>
      </c>
    </row>
    <row r="147" spans="1:6" ht="10.5">
      <c r="A147" t="s">
        <v>356</v>
      </c>
      <c r="B147" t="s">
        <v>711</v>
      </c>
      <c r="C147">
        <v>2144</v>
      </c>
      <c r="D147" t="s">
        <v>444</v>
      </c>
      <c r="E147" t="e">
        <f>VLOOKUP(UofT!B147,'350 List'!$B$2:$C$201,2,FALSE)</f>
        <v>#N/A</v>
      </c>
      <c r="F147" t="b">
        <f t="shared" si="2"/>
        <v>1</v>
      </c>
    </row>
    <row r="148" spans="1:6" ht="10.5">
      <c r="A148" t="s">
        <v>357</v>
      </c>
      <c r="B148" t="s">
        <v>712</v>
      </c>
      <c r="C148">
        <v>2124</v>
      </c>
      <c r="D148" t="s">
        <v>444</v>
      </c>
      <c r="E148" t="e">
        <f>VLOOKUP(UofT!B148,'350 List'!$B$2:$C$201,2,FALSE)</f>
        <v>#N/A</v>
      </c>
      <c r="F148" t="b">
        <f t="shared" si="2"/>
        <v>1</v>
      </c>
    </row>
    <row r="149" spans="1:6" ht="10.5">
      <c r="A149" t="s">
        <v>358</v>
      </c>
      <c r="B149" t="s">
        <v>713</v>
      </c>
      <c r="C149">
        <v>2091</v>
      </c>
      <c r="D149" t="s">
        <v>444</v>
      </c>
      <c r="E149" t="e">
        <f>VLOOKUP(UofT!B149,'350 List'!$B$2:$C$201,2,FALSE)</f>
        <v>#N/A</v>
      </c>
      <c r="F149" t="b">
        <f t="shared" si="2"/>
        <v>1</v>
      </c>
    </row>
    <row r="150" spans="1:6" ht="10.5">
      <c r="A150" t="s">
        <v>359</v>
      </c>
      <c r="B150" t="s">
        <v>714</v>
      </c>
      <c r="C150">
        <v>2088</v>
      </c>
      <c r="D150" t="s">
        <v>444</v>
      </c>
      <c r="E150" t="e">
        <f>VLOOKUP(UofT!B150,'350 List'!$B$2:$C$201,2,FALSE)</f>
        <v>#N/A</v>
      </c>
      <c r="F150" t="b">
        <f t="shared" si="2"/>
        <v>1</v>
      </c>
    </row>
    <row r="151" spans="1:6" ht="10.5">
      <c r="A151" t="s">
        <v>360</v>
      </c>
      <c r="B151" t="s">
        <v>827</v>
      </c>
      <c r="C151">
        <v>2077</v>
      </c>
      <c r="D151" t="s">
        <v>444</v>
      </c>
      <c r="E151" t="e">
        <f>VLOOKUP(UofT!B151,'350 List'!$B$2:$C$201,2,FALSE)</f>
        <v>#N/A</v>
      </c>
      <c r="F151" t="b">
        <f t="shared" si="2"/>
        <v>1</v>
      </c>
    </row>
    <row r="152" spans="1:6" ht="10.5">
      <c r="A152" t="s">
        <v>361</v>
      </c>
      <c r="B152" t="s">
        <v>587</v>
      </c>
      <c r="C152">
        <v>2048</v>
      </c>
      <c r="D152" t="s">
        <v>444</v>
      </c>
      <c r="E152">
        <f>VLOOKUP(UofT!B152,'350 List'!$B$2:$C$201,2,FALSE)</f>
        <v>0.81</v>
      </c>
      <c r="F152" t="b">
        <f t="shared" si="2"/>
        <v>0</v>
      </c>
    </row>
    <row r="153" spans="1:6" ht="10.5">
      <c r="A153" t="s">
        <v>362</v>
      </c>
      <c r="B153" t="s">
        <v>828</v>
      </c>
      <c r="C153">
        <v>2032</v>
      </c>
      <c r="D153" t="s">
        <v>444</v>
      </c>
      <c r="E153" t="e">
        <f>VLOOKUP(UofT!B153,'350 List'!$B$2:$C$201,2,FALSE)</f>
        <v>#N/A</v>
      </c>
      <c r="F153" t="b">
        <f t="shared" si="2"/>
        <v>1</v>
      </c>
    </row>
    <row r="154" spans="1:6" ht="10.5">
      <c r="A154" t="s">
        <v>363</v>
      </c>
      <c r="B154" t="s">
        <v>715</v>
      </c>
      <c r="C154">
        <v>2017</v>
      </c>
      <c r="D154" t="s">
        <v>444</v>
      </c>
      <c r="E154" t="e">
        <f>VLOOKUP(UofT!B154,'350 List'!$B$2:$C$201,2,FALSE)</f>
        <v>#N/A</v>
      </c>
      <c r="F154" t="b">
        <f t="shared" si="2"/>
        <v>1</v>
      </c>
    </row>
    <row r="155" spans="1:6" ht="10.5">
      <c r="A155" t="s">
        <v>364</v>
      </c>
      <c r="B155" t="s">
        <v>716</v>
      </c>
      <c r="C155">
        <v>2006</v>
      </c>
      <c r="D155" t="s">
        <v>444</v>
      </c>
      <c r="E155" t="e">
        <f>VLOOKUP(UofT!B155,'350 List'!$B$2:$C$201,2,FALSE)</f>
        <v>#N/A</v>
      </c>
      <c r="F155" t="b">
        <f t="shared" si="2"/>
        <v>1</v>
      </c>
    </row>
    <row r="156" spans="1:6" ht="10.5">
      <c r="A156" t="s">
        <v>365</v>
      </c>
      <c r="B156" t="s">
        <v>829</v>
      </c>
      <c r="C156">
        <v>1995</v>
      </c>
      <c r="D156" t="s">
        <v>444</v>
      </c>
      <c r="E156" t="e">
        <f>VLOOKUP(UofT!B156,'350 List'!$B$2:$C$201,2,FALSE)</f>
        <v>#N/A</v>
      </c>
      <c r="F156" t="b">
        <f t="shared" si="2"/>
        <v>1</v>
      </c>
    </row>
    <row r="157" spans="1:6" ht="10.5">
      <c r="A157" t="s">
        <v>366</v>
      </c>
      <c r="B157" t="s">
        <v>830</v>
      </c>
      <c r="C157">
        <v>1937</v>
      </c>
      <c r="D157" t="s">
        <v>444</v>
      </c>
      <c r="E157" t="e">
        <f>VLOOKUP(UofT!B157,'350 List'!$B$2:$C$201,2,FALSE)</f>
        <v>#N/A</v>
      </c>
      <c r="F157" t="b">
        <f t="shared" si="2"/>
        <v>1</v>
      </c>
    </row>
    <row r="158" spans="1:6" ht="10.5">
      <c r="A158" t="s">
        <v>367</v>
      </c>
      <c r="B158" t="s">
        <v>831</v>
      </c>
      <c r="C158">
        <v>1937</v>
      </c>
      <c r="D158" t="s">
        <v>444</v>
      </c>
      <c r="E158" t="e">
        <f>VLOOKUP(UofT!B158,'350 List'!$B$2:$C$201,2,FALSE)</f>
        <v>#N/A</v>
      </c>
      <c r="F158" t="b">
        <f t="shared" si="2"/>
        <v>1</v>
      </c>
    </row>
    <row r="159" spans="1:6" ht="10.5">
      <c r="A159" t="s">
        <v>368</v>
      </c>
      <c r="B159" t="s">
        <v>832</v>
      </c>
      <c r="C159">
        <v>1937</v>
      </c>
      <c r="D159" t="s">
        <v>444</v>
      </c>
      <c r="E159" t="e">
        <f>VLOOKUP(UofT!B159,'350 List'!$B$2:$C$201,2,FALSE)</f>
        <v>#N/A</v>
      </c>
      <c r="F159" t="b">
        <f t="shared" si="2"/>
        <v>1</v>
      </c>
    </row>
    <row r="160" spans="1:6" ht="10.5">
      <c r="A160" t="s">
        <v>369</v>
      </c>
      <c r="B160" t="s">
        <v>833</v>
      </c>
      <c r="C160">
        <v>1928</v>
      </c>
      <c r="D160" t="s">
        <v>444</v>
      </c>
      <c r="E160" t="e">
        <f>VLOOKUP(UofT!B160,'350 List'!$B$2:$C$201,2,FALSE)</f>
        <v>#N/A</v>
      </c>
      <c r="F160" t="b">
        <f t="shared" si="2"/>
        <v>1</v>
      </c>
    </row>
    <row r="161" spans="1:6" ht="10.5">
      <c r="A161" t="s">
        <v>370</v>
      </c>
      <c r="B161" t="s">
        <v>717</v>
      </c>
      <c r="C161">
        <v>1920</v>
      </c>
      <c r="D161" t="s">
        <v>444</v>
      </c>
      <c r="E161" t="e">
        <f>VLOOKUP(UofT!B161,'350 List'!$B$2:$C$201,2,FALSE)</f>
        <v>#N/A</v>
      </c>
      <c r="F161" t="b">
        <f t="shared" si="2"/>
        <v>1</v>
      </c>
    </row>
    <row r="162" spans="1:6" ht="10.5">
      <c r="A162" t="s">
        <v>371</v>
      </c>
      <c r="B162" t="s">
        <v>718</v>
      </c>
      <c r="C162">
        <v>1891</v>
      </c>
      <c r="D162" t="s">
        <v>444</v>
      </c>
      <c r="E162" t="e">
        <f>VLOOKUP(UofT!B162,'350 List'!$B$2:$C$201,2,FALSE)</f>
        <v>#N/A</v>
      </c>
      <c r="F162" t="b">
        <f t="shared" si="2"/>
        <v>1</v>
      </c>
    </row>
    <row r="163" spans="1:6" ht="10.5">
      <c r="A163" t="s">
        <v>372</v>
      </c>
      <c r="B163" t="s">
        <v>719</v>
      </c>
      <c r="C163">
        <v>1878</v>
      </c>
      <c r="D163" t="s">
        <v>444</v>
      </c>
      <c r="E163" t="e">
        <f>VLOOKUP(UofT!B163,'350 List'!$B$2:$C$201,2,FALSE)</f>
        <v>#N/A</v>
      </c>
      <c r="F163" t="b">
        <f t="shared" si="2"/>
        <v>1</v>
      </c>
    </row>
    <row r="164" spans="1:6" ht="10.5">
      <c r="A164" t="s">
        <v>373</v>
      </c>
      <c r="B164" t="s">
        <v>834</v>
      </c>
      <c r="C164">
        <v>1868</v>
      </c>
      <c r="D164" t="s">
        <v>444</v>
      </c>
      <c r="E164" t="e">
        <f>VLOOKUP(UofT!B164,'350 List'!$B$2:$C$201,2,FALSE)</f>
        <v>#N/A</v>
      </c>
      <c r="F164" t="b">
        <f t="shared" si="2"/>
        <v>1</v>
      </c>
    </row>
    <row r="165" spans="1:6" ht="10.5">
      <c r="A165" t="s">
        <v>374</v>
      </c>
      <c r="B165" t="s">
        <v>720</v>
      </c>
      <c r="C165">
        <v>1850</v>
      </c>
      <c r="D165" t="s">
        <v>444</v>
      </c>
      <c r="E165" t="e">
        <f>VLOOKUP(UofT!B165,'350 List'!$B$2:$C$201,2,FALSE)</f>
        <v>#N/A</v>
      </c>
      <c r="F165" t="b">
        <f t="shared" si="2"/>
        <v>1</v>
      </c>
    </row>
    <row r="166" spans="1:6" ht="10.5">
      <c r="A166" t="s">
        <v>375</v>
      </c>
      <c r="B166" t="s">
        <v>721</v>
      </c>
      <c r="C166">
        <v>1836</v>
      </c>
      <c r="D166" t="s">
        <v>444</v>
      </c>
      <c r="E166" t="e">
        <f>VLOOKUP(UofT!B166,'350 List'!$B$2:$C$201,2,FALSE)</f>
        <v>#N/A</v>
      </c>
      <c r="F166" t="b">
        <f t="shared" si="2"/>
        <v>1</v>
      </c>
    </row>
    <row r="167" spans="1:6" ht="10.5">
      <c r="A167" t="s">
        <v>376</v>
      </c>
      <c r="B167" t="s">
        <v>835</v>
      </c>
      <c r="C167">
        <v>1835</v>
      </c>
      <c r="D167" t="s">
        <v>444</v>
      </c>
      <c r="E167" t="e">
        <f>VLOOKUP(UofT!B167,'350 List'!$B$2:$C$201,2,FALSE)</f>
        <v>#N/A</v>
      </c>
      <c r="F167" t="b">
        <f t="shared" si="2"/>
        <v>1</v>
      </c>
    </row>
    <row r="168" spans="1:6" ht="10.5">
      <c r="A168" t="s">
        <v>377</v>
      </c>
      <c r="B168" t="s">
        <v>722</v>
      </c>
      <c r="C168">
        <v>1831</v>
      </c>
      <c r="D168" t="s">
        <v>444</v>
      </c>
      <c r="E168" t="e">
        <f>VLOOKUP(UofT!B168,'350 List'!$B$2:$C$201,2,FALSE)</f>
        <v>#N/A</v>
      </c>
      <c r="F168" t="b">
        <f t="shared" si="2"/>
        <v>1</v>
      </c>
    </row>
    <row r="169" spans="1:6" ht="10.5">
      <c r="A169" t="s">
        <v>378</v>
      </c>
      <c r="B169" t="s">
        <v>836</v>
      </c>
      <c r="C169">
        <v>1805</v>
      </c>
      <c r="D169" t="s">
        <v>444</v>
      </c>
      <c r="E169" t="e">
        <f>VLOOKUP(UofT!B169,'350 List'!$B$2:$C$201,2,FALSE)</f>
        <v>#N/A</v>
      </c>
      <c r="F169" t="b">
        <f t="shared" si="2"/>
        <v>1</v>
      </c>
    </row>
    <row r="170" spans="1:6" ht="10.5">
      <c r="A170" t="s">
        <v>379</v>
      </c>
      <c r="B170" t="s">
        <v>837</v>
      </c>
      <c r="C170">
        <v>1800</v>
      </c>
      <c r="D170" t="s">
        <v>444</v>
      </c>
      <c r="E170" t="e">
        <f>VLOOKUP(UofT!B170,'350 List'!$B$2:$C$201,2,FALSE)</f>
        <v>#N/A</v>
      </c>
      <c r="F170" t="b">
        <f t="shared" si="2"/>
        <v>1</v>
      </c>
    </row>
    <row r="171" spans="1:6" ht="10.5">
      <c r="A171" t="s">
        <v>380</v>
      </c>
      <c r="B171" t="s">
        <v>723</v>
      </c>
      <c r="C171">
        <v>1796</v>
      </c>
      <c r="D171" t="s">
        <v>444</v>
      </c>
      <c r="E171" t="e">
        <f>VLOOKUP(UofT!B171,'350 List'!$B$2:$C$201,2,FALSE)</f>
        <v>#N/A</v>
      </c>
      <c r="F171" t="b">
        <f t="shared" si="2"/>
        <v>1</v>
      </c>
    </row>
    <row r="172" spans="1:6" ht="10.5">
      <c r="A172" t="s">
        <v>381</v>
      </c>
      <c r="B172" t="s">
        <v>838</v>
      </c>
      <c r="C172">
        <v>1759</v>
      </c>
      <c r="D172" t="s">
        <v>444</v>
      </c>
      <c r="E172" t="e">
        <f>VLOOKUP(UofT!B172,'350 List'!$B$2:$C$201,2,FALSE)</f>
        <v>#N/A</v>
      </c>
      <c r="F172" t="b">
        <f t="shared" si="2"/>
        <v>1</v>
      </c>
    </row>
    <row r="173" spans="1:6" ht="10.5">
      <c r="A173" t="s">
        <v>382</v>
      </c>
      <c r="B173" t="s">
        <v>839</v>
      </c>
      <c r="C173">
        <v>1756</v>
      </c>
      <c r="D173" t="s">
        <v>444</v>
      </c>
      <c r="E173" t="e">
        <f>VLOOKUP(UofT!B173,'350 List'!$B$2:$C$201,2,FALSE)</f>
        <v>#N/A</v>
      </c>
      <c r="F173" t="b">
        <f t="shared" si="2"/>
        <v>1</v>
      </c>
    </row>
    <row r="174" spans="1:6" ht="10.5">
      <c r="A174" t="s">
        <v>383</v>
      </c>
      <c r="B174" t="s">
        <v>840</v>
      </c>
      <c r="C174">
        <v>1728</v>
      </c>
      <c r="D174" t="s">
        <v>444</v>
      </c>
      <c r="E174" t="e">
        <f>VLOOKUP(UofT!B174,'350 List'!$B$2:$C$201,2,FALSE)</f>
        <v>#N/A</v>
      </c>
      <c r="F174" t="b">
        <f t="shared" si="2"/>
        <v>1</v>
      </c>
    </row>
    <row r="175" spans="1:6" ht="10.5">
      <c r="A175" t="s">
        <v>384</v>
      </c>
      <c r="B175" t="s">
        <v>841</v>
      </c>
      <c r="C175">
        <v>1711</v>
      </c>
      <c r="D175" t="s">
        <v>444</v>
      </c>
      <c r="E175" t="e">
        <f>VLOOKUP(UofT!B175,'350 List'!$B$2:$C$201,2,FALSE)</f>
        <v>#N/A</v>
      </c>
      <c r="F175" t="b">
        <f t="shared" si="2"/>
        <v>1</v>
      </c>
    </row>
    <row r="176" spans="1:6" ht="10.5">
      <c r="A176" t="s">
        <v>385</v>
      </c>
      <c r="B176" t="s">
        <v>724</v>
      </c>
      <c r="C176">
        <v>1687</v>
      </c>
      <c r="D176" t="s">
        <v>444</v>
      </c>
      <c r="E176" t="e">
        <f>VLOOKUP(UofT!B176,'350 List'!$B$2:$C$201,2,FALSE)</f>
        <v>#N/A</v>
      </c>
      <c r="F176" t="b">
        <f t="shared" si="2"/>
        <v>1</v>
      </c>
    </row>
    <row r="177" spans="1:6" ht="10.5">
      <c r="A177" t="s">
        <v>386</v>
      </c>
      <c r="B177" t="s">
        <v>842</v>
      </c>
      <c r="C177">
        <v>1634</v>
      </c>
      <c r="D177" t="s">
        <v>444</v>
      </c>
      <c r="E177" t="e">
        <f>VLOOKUP(UofT!B177,'350 List'!$B$2:$C$201,2,FALSE)</f>
        <v>#N/A</v>
      </c>
      <c r="F177" t="b">
        <f t="shared" si="2"/>
        <v>1</v>
      </c>
    </row>
    <row r="178" spans="1:6" ht="10.5">
      <c r="A178" t="s">
        <v>387</v>
      </c>
      <c r="B178" t="s">
        <v>843</v>
      </c>
      <c r="C178">
        <v>1629</v>
      </c>
      <c r="D178" t="s">
        <v>444</v>
      </c>
      <c r="E178" t="e">
        <f>VLOOKUP(UofT!B178,'350 List'!$B$2:$C$201,2,FALSE)</f>
        <v>#N/A</v>
      </c>
      <c r="F178" t="b">
        <f t="shared" si="2"/>
        <v>1</v>
      </c>
    </row>
    <row r="179" spans="1:6" ht="10.5">
      <c r="A179" t="s">
        <v>388</v>
      </c>
      <c r="B179" t="s">
        <v>844</v>
      </c>
      <c r="C179">
        <v>1600</v>
      </c>
      <c r="D179" t="s">
        <v>444</v>
      </c>
      <c r="E179" t="e">
        <f>VLOOKUP(UofT!B179,'350 List'!$B$2:$C$201,2,FALSE)</f>
        <v>#N/A</v>
      </c>
      <c r="F179" t="b">
        <f t="shared" si="2"/>
        <v>1</v>
      </c>
    </row>
    <row r="180" spans="1:6" ht="10.5">
      <c r="A180" t="s">
        <v>389</v>
      </c>
      <c r="B180" t="s">
        <v>725</v>
      </c>
      <c r="C180">
        <v>1584</v>
      </c>
      <c r="D180" t="s">
        <v>444</v>
      </c>
      <c r="E180" t="e">
        <f>VLOOKUP(UofT!B180,'350 List'!$B$2:$C$201,2,FALSE)</f>
        <v>#N/A</v>
      </c>
      <c r="F180" t="b">
        <f t="shared" si="2"/>
        <v>1</v>
      </c>
    </row>
    <row r="181" spans="1:6" ht="10.5">
      <c r="A181" t="s">
        <v>390</v>
      </c>
      <c r="B181" t="s">
        <v>726</v>
      </c>
      <c r="C181">
        <v>1524</v>
      </c>
      <c r="D181" t="s">
        <v>444</v>
      </c>
      <c r="E181" t="e">
        <f>VLOOKUP(UofT!B181,'350 List'!$B$2:$C$201,2,FALSE)</f>
        <v>#N/A</v>
      </c>
      <c r="F181" t="b">
        <f t="shared" si="2"/>
        <v>1</v>
      </c>
    </row>
    <row r="182" spans="1:6" ht="10.5">
      <c r="A182" t="s">
        <v>391</v>
      </c>
      <c r="B182" t="s">
        <v>538</v>
      </c>
      <c r="C182">
        <v>1516</v>
      </c>
      <c r="D182" t="s">
        <v>444</v>
      </c>
      <c r="E182">
        <f>VLOOKUP(UofT!B182,'350 List'!$B$2:$C$201,2,FALSE)</f>
        <v>4.19</v>
      </c>
      <c r="F182" t="b">
        <f t="shared" si="2"/>
        <v>0</v>
      </c>
    </row>
    <row r="183" spans="1:6" ht="10.5">
      <c r="A183" t="s">
        <v>392</v>
      </c>
      <c r="B183" t="s">
        <v>845</v>
      </c>
      <c r="C183">
        <v>1514</v>
      </c>
      <c r="D183" t="s">
        <v>444</v>
      </c>
      <c r="E183" t="e">
        <f>VLOOKUP(UofT!B183,'350 List'!$B$2:$C$201,2,FALSE)</f>
        <v>#N/A</v>
      </c>
      <c r="F183" t="b">
        <f t="shared" si="2"/>
        <v>1</v>
      </c>
    </row>
    <row r="184" spans="1:6" ht="10.5">
      <c r="A184" t="s">
        <v>393</v>
      </c>
      <c r="B184" t="s">
        <v>727</v>
      </c>
      <c r="C184">
        <v>1512</v>
      </c>
      <c r="D184" t="s">
        <v>444</v>
      </c>
      <c r="E184" t="e">
        <f>VLOOKUP(UofT!B184,'350 List'!$B$2:$C$201,2,FALSE)</f>
        <v>#N/A</v>
      </c>
      <c r="F184" t="b">
        <f t="shared" si="2"/>
        <v>1</v>
      </c>
    </row>
    <row r="185" spans="1:6" ht="10.5">
      <c r="A185" t="s">
        <v>394</v>
      </c>
      <c r="B185" t="s">
        <v>846</v>
      </c>
      <c r="C185">
        <v>1506</v>
      </c>
      <c r="D185" t="s">
        <v>444</v>
      </c>
      <c r="E185" t="e">
        <f>VLOOKUP(UofT!B185,'350 List'!$B$2:$C$201,2,FALSE)</f>
        <v>#N/A</v>
      </c>
      <c r="F185" t="b">
        <f t="shared" si="2"/>
        <v>1</v>
      </c>
    </row>
    <row r="186" spans="1:6" ht="10.5">
      <c r="A186" t="s">
        <v>395</v>
      </c>
      <c r="B186" t="s">
        <v>847</v>
      </c>
      <c r="C186">
        <v>1495</v>
      </c>
      <c r="D186" t="s">
        <v>444</v>
      </c>
      <c r="E186" t="e">
        <f>VLOOKUP(UofT!B186,'350 List'!$B$2:$C$201,2,FALSE)</f>
        <v>#N/A</v>
      </c>
      <c r="F186" t="b">
        <f t="shared" si="2"/>
        <v>1</v>
      </c>
    </row>
    <row r="187" spans="1:6" ht="10.5">
      <c r="A187" t="s">
        <v>396</v>
      </c>
      <c r="B187" t="s">
        <v>848</v>
      </c>
      <c r="C187">
        <v>1494</v>
      </c>
      <c r="D187" t="s">
        <v>444</v>
      </c>
      <c r="E187" t="e">
        <f>VLOOKUP(UofT!B187,'350 List'!$B$2:$C$201,2,FALSE)</f>
        <v>#N/A</v>
      </c>
      <c r="F187" t="b">
        <f t="shared" si="2"/>
        <v>1</v>
      </c>
    </row>
    <row r="188" spans="1:6" ht="10.5">
      <c r="A188" t="s">
        <v>397</v>
      </c>
      <c r="B188" t="s">
        <v>728</v>
      </c>
      <c r="C188">
        <v>1489</v>
      </c>
      <c r="D188" t="s">
        <v>444</v>
      </c>
      <c r="E188" t="e">
        <f>VLOOKUP(UofT!B188,'350 List'!$B$2:$C$201,2,FALSE)</f>
        <v>#N/A</v>
      </c>
      <c r="F188" t="b">
        <f t="shared" si="2"/>
        <v>1</v>
      </c>
    </row>
    <row r="189" spans="1:6" ht="10.5">
      <c r="A189" t="s">
        <v>398</v>
      </c>
      <c r="B189" t="s">
        <v>849</v>
      </c>
      <c r="C189">
        <v>1488</v>
      </c>
      <c r="D189" t="s">
        <v>444</v>
      </c>
      <c r="E189" t="e">
        <f>VLOOKUP(UofT!B189,'350 List'!$B$2:$C$201,2,FALSE)</f>
        <v>#N/A</v>
      </c>
      <c r="F189" t="b">
        <f t="shared" si="2"/>
        <v>1</v>
      </c>
    </row>
    <row r="190" spans="1:6" ht="10.5">
      <c r="A190" t="s">
        <v>399</v>
      </c>
      <c r="B190" t="s">
        <v>850</v>
      </c>
      <c r="C190">
        <v>1485</v>
      </c>
      <c r="D190" t="s">
        <v>444</v>
      </c>
      <c r="E190" t="e">
        <f>VLOOKUP(UofT!B190,'350 List'!$B$2:$C$201,2,FALSE)</f>
        <v>#N/A</v>
      </c>
      <c r="F190" t="b">
        <f t="shared" si="2"/>
        <v>1</v>
      </c>
    </row>
    <row r="191" spans="1:6" ht="10.5">
      <c r="A191" t="s">
        <v>400</v>
      </c>
      <c r="B191" t="s">
        <v>851</v>
      </c>
      <c r="C191">
        <v>1471</v>
      </c>
      <c r="D191" t="s">
        <v>444</v>
      </c>
      <c r="E191" t="e">
        <f>VLOOKUP(UofT!B191,'350 List'!$B$2:$C$201,2,FALSE)</f>
        <v>#N/A</v>
      </c>
      <c r="F191" t="b">
        <f t="shared" si="2"/>
        <v>1</v>
      </c>
    </row>
    <row r="192" spans="1:6" ht="10.5">
      <c r="A192" t="s">
        <v>401</v>
      </c>
      <c r="B192" t="s">
        <v>852</v>
      </c>
      <c r="C192">
        <v>1457</v>
      </c>
      <c r="D192" t="s">
        <v>444</v>
      </c>
      <c r="E192" t="e">
        <f>VLOOKUP(UofT!B192,'350 List'!$B$2:$C$201,2,FALSE)</f>
        <v>#N/A</v>
      </c>
      <c r="F192" t="b">
        <f t="shared" si="2"/>
        <v>1</v>
      </c>
    </row>
    <row r="193" spans="1:6" ht="10.5">
      <c r="A193" t="s">
        <v>402</v>
      </c>
      <c r="B193" t="s">
        <v>853</v>
      </c>
      <c r="C193">
        <v>1432</v>
      </c>
      <c r="D193" t="s">
        <v>444</v>
      </c>
      <c r="E193" t="e">
        <f>VLOOKUP(UofT!B193,'350 List'!$B$2:$C$201,2,FALSE)</f>
        <v>#N/A</v>
      </c>
      <c r="F193" t="b">
        <f t="shared" si="2"/>
        <v>1</v>
      </c>
    </row>
    <row r="194" spans="1:6" ht="10.5">
      <c r="A194" t="s">
        <v>403</v>
      </c>
      <c r="B194" t="s">
        <v>854</v>
      </c>
      <c r="C194">
        <v>1424</v>
      </c>
      <c r="D194" t="s">
        <v>444</v>
      </c>
      <c r="E194" t="e">
        <f>VLOOKUP(UofT!B194,'350 List'!$B$2:$C$201,2,FALSE)</f>
        <v>#N/A</v>
      </c>
      <c r="F194" t="b">
        <f t="shared" si="2"/>
        <v>1</v>
      </c>
    </row>
    <row r="195" spans="1:6" ht="10.5">
      <c r="A195" t="s">
        <v>404</v>
      </c>
      <c r="B195" t="s">
        <v>729</v>
      </c>
      <c r="C195">
        <v>1418</v>
      </c>
      <c r="D195" t="s">
        <v>444</v>
      </c>
      <c r="E195" t="e">
        <f>VLOOKUP(UofT!B195,'350 List'!$B$2:$C$201,2,FALSE)</f>
        <v>#N/A</v>
      </c>
      <c r="F195" t="b">
        <f aca="true" t="shared" si="3" ref="F195:F234">ISERROR(E195)</f>
        <v>1</v>
      </c>
    </row>
    <row r="196" spans="1:6" ht="10.5">
      <c r="A196" t="s">
        <v>405</v>
      </c>
      <c r="B196" t="s">
        <v>855</v>
      </c>
      <c r="C196">
        <v>1396</v>
      </c>
      <c r="D196" t="s">
        <v>444</v>
      </c>
      <c r="E196" t="e">
        <f>VLOOKUP(UofT!B196,'350 List'!$B$2:$C$201,2,FALSE)</f>
        <v>#N/A</v>
      </c>
      <c r="F196" t="b">
        <f t="shared" si="3"/>
        <v>1</v>
      </c>
    </row>
    <row r="197" spans="1:6" ht="10.5">
      <c r="A197" t="s">
        <v>406</v>
      </c>
      <c r="B197" t="s">
        <v>730</v>
      </c>
      <c r="C197">
        <v>1395</v>
      </c>
      <c r="D197" t="s">
        <v>444</v>
      </c>
      <c r="E197">
        <f>VLOOKUP(UofT!B197,'350 List'!$B$2:$C$201,2,FALSE)</f>
        <v>1.94</v>
      </c>
      <c r="F197" t="b">
        <f t="shared" si="3"/>
        <v>0</v>
      </c>
    </row>
    <row r="198" spans="1:6" ht="10.5">
      <c r="A198" t="s">
        <v>407</v>
      </c>
      <c r="B198" t="s">
        <v>731</v>
      </c>
      <c r="C198">
        <v>1391</v>
      </c>
      <c r="D198" t="s">
        <v>444</v>
      </c>
      <c r="E198" t="e">
        <f>VLOOKUP(UofT!B198,'350 List'!$B$2:$C$201,2,FALSE)</f>
        <v>#N/A</v>
      </c>
      <c r="F198" t="b">
        <f t="shared" si="3"/>
        <v>1</v>
      </c>
    </row>
    <row r="199" spans="1:6" ht="10.5">
      <c r="A199" t="s">
        <v>408</v>
      </c>
      <c r="B199" t="s">
        <v>732</v>
      </c>
      <c r="C199">
        <v>1382</v>
      </c>
      <c r="D199" t="s">
        <v>444</v>
      </c>
      <c r="E199" t="e">
        <f>VLOOKUP(UofT!B199,'350 List'!$B$2:$C$201,2,FALSE)</f>
        <v>#N/A</v>
      </c>
      <c r="F199" t="b">
        <f t="shared" si="3"/>
        <v>1</v>
      </c>
    </row>
    <row r="200" spans="1:6" ht="10.5">
      <c r="A200" t="s">
        <v>409</v>
      </c>
      <c r="B200" t="s">
        <v>409</v>
      </c>
      <c r="C200">
        <v>1375</v>
      </c>
      <c r="D200" t="s">
        <v>444</v>
      </c>
      <c r="E200" t="e">
        <f>VLOOKUP(UofT!B200,'350 List'!$B$2:$C$201,2,FALSE)</f>
        <v>#N/A</v>
      </c>
      <c r="F200" t="b">
        <f t="shared" si="3"/>
        <v>1</v>
      </c>
    </row>
    <row r="201" spans="1:6" ht="10.5">
      <c r="A201" t="s">
        <v>410</v>
      </c>
      <c r="B201" t="s">
        <v>856</v>
      </c>
      <c r="C201">
        <v>1369</v>
      </c>
      <c r="D201" t="s">
        <v>444</v>
      </c>
      <c r="E201" t="e">
        <f>VLOOKUP(UofT!B201,'350 List'!$B$2:$C$201,2,FALSE)</f>
        <v>#N/A</v>
      </c>
      <c r="F201" t="b">
        <f t="shared" si="3"/>
        <v>1</v>
      </c>
    </row>
    <row r="202" spans="1:6" ht="10.5">
      <c r="A202" t="s">
        <v>411</v>
      </c>
      <c r="B202" t="s">
        <v>857</v>
      </c>
      <c r="C202">
        <v>1369</v>
      </c>
      <c r="D202" t="s">
        <v>444</v>
      </c>
      <c r="E202" t="e">
        <f>VLOOKUP(UofT!B202,'350 List'!$B$2:$C$201,2,FALSE)</f>
        <v>#N/A</v>
      </c>
      <c r="F202" t="b">
        <f t="shared" si="3"/>
        <v>1</v>
      </c>
    </row>
    <row r="203" spans="1:6" ht="10.5">
      <c r="A203" t="s">
        <v>412</v>
      </c>
      <c r="B203" t="s">
        <v>733</v>
      </c>
      <c r="C203">
        <v>1362</v>
      </c>
      <c r="D203" t="s">
        <v>444</v>
      </c>
      <c r="E203" t="e">
        <f>VLOOKUP(UofT!B203,'350 List'!$B$2:$C$201,2,FALSE)</f>
        <v>#N/A</v>
      </c>
      <c r="F203" t="b">
        <f t="shared" si="3"/>
        <v>1</v>
      </c>
    </row>
    <row r="204" spans="1:6" ht="10.5">
      <c r="A204" t="s">
        <v>413</v>
      </c>
      <c r="B204" t="s">
        <v>734</v>
      </c>
      <c r="C204">
        <v>1361</v>
      </c>
      <c r="D204" t="s">
        <v>444</v>
      </c>
      <c r="E204" t="e">
        <f>VLOOKUP(UofT!B204,'350 List'!$B$2:$C$201,2,FALSE)</f>
        <v>#N/A</v>
      </c>
      <c r="F204" t="b">
        <f t="shared" si="3"/>
        <v>1</v>
      </c>
    </row>
    <row r="205" spans="1:6" ht="10.5">
      <c r="A205" t="s">
        <v>414</v>
      </c>
      <c r="B205" t="s">
        <v>595</v>
      </c>
      <c r="C205">
        <v>1351</v>
      </c>
      <c r="D205" t="s">
        <v>444</v>
      </c>
      <c r="E205">
        <f>VLOOKUP(UofT!B205,'350 List'!$B$2:$C$201,2,FALSE)</f>
        <v>0.71</v>
      </c>
      <c r="F205" t="b">
        <f t="shared" si="3"/>
        <v>0</v>
      </c>
    </row>
    <row r="206" spans="1:6" ht="10.5">
      <c r="A206" t="s">
        <v>415</v>
      </c>
      <c r="B206" t="s">
        <v>735</v>
      </c>
      <c r="C206">
        <v>1313</v>
      </c>
      <c r="D206" t="s">
        <v>444</v>
      </c>
      <c r="E206" t="e">
        <f>VLOOKUP(UofT!B206,'350 List'!$B$2:$C$201,2,FALSE)</f>
        <v>#N/A</v>
      </c>
      <c r="F206" t="b">
        <f t="shared" si="3"/>
        <v>1</v>
      </c>
    </row>
    <row r="207" spans="1:6" ht="10.5">
      <c r="A207" t="s">
        <v>416</v>
      </c>
      <c r="B207" t="s">
        <v>529</v>
      </c>
      <c r="C207">
        <v>1294</v>
      </c>
      <c r="D207" t="s">
        <v>444</v>
      </c>
      <c r="E207">
        <f>VLOOKUP(UofT!B207,'350 List'!$B$2:$C$201,2,FALSE)</f>
        <v>7.58</v>
      </c>
      <c r="F207" t="b">
        <f t="shared" si="3"/>
        <v>0</v>
      </c>
    </row>
    <row r="208" spans="1:6" ht="10.5">
      <c r="A208" t="s">
        <v>417</v>
      </c>
      <c r="B208" t="s">
        <v>858</v>
      </c>
      <c r="C208">
        <v>1287</v>
      </c>
      <c r="D208" t="s">
        <v>444</v>
      </c>
      <c r="E208" t="e">
        <f>VLOOKUP(UofT!B208,'350 List'!$B$2:$C$201,2,FALSE)</f>
        <v>#N/A</v>
      </c>
      <c r="F208" t="b">
        <f t="shared" si="3"/>
        <v>1</v>
      </c>
    </row>
    <row r="209" spans="1:6" ht="10.5">
      <c r="A209" t="s">
        <v>418</v>
      </c>
      <c r="B209" t="s">
        <v>736</v>
      </c>
      <c r="C209">
        <v>1272</v>
      </c>
      <c r="D209" t="s">
        <v>444</v>
      </c>
      <c r="E209" t="e">
        <f>VLOOKUP(UofT!B209,'350 List'!$B$2:$C$201,2,FALSE)</f>
        <v>#N/A</v>
      </c>
      <c r="F209" t="b">
        <f t="shared" si="3"/>
        <v>1</v>
      </c>
    </row>
    <row r="210" spans="1:6" ht="10.5">
      <c r="A210" t="s">
        <v>419</v>
      </c>
      <c r="B210" t="s">
        <v>859</v>
      </c>
      <c r="C210">
        <v>1240</v>
      </c>
      <c r="D210" t="s">
        <v>444</v>
      </c>
      <c r="E210" t="e">
        <f>VLOOKUP(UofT!B210,'350 List'!$B$2:$C$201,2,FALSE)</f>
        <v>#N/A</v>
      </c>
      <c r="F210" t="b">
        <f t="shared" si="3"/>
        <v>1</v>
      </c>
    </row>
    <row r="211" spans="1:6" ht="10.5">
      <c r="A211" t="s">
        <v>420</v>
      </c>
      <c r="B211" t="s">
        <v>860</v>
      </c>
      <c r="C211">
        <v>1232</v>
      </c>
      <c r="D211" t="s">
        <v>444</v>
      </c>
      <c r="E211" t="e">
        <f>VLOOKUP(UofT!B211,'350 List'!$B$2:$C$201,2,FALSE)</f>
        <v>#N/A</v>
      </c>
      <c r="F211" t="b">
        <f t="shared" si="3"/>
        <v>1</v>
      </c>
    </row>
    <row r="212" spans="1:6" ht="10.5">
      <c r="A212" t="s">
        <v>421</v>
      </c>
      <c r="B212" t="s">
        <v>737</v>
      </c>
      <c r="C212">
        <v>1231</v>
      </c>
      <c r="D212" t="s">
        <v>444</v>
      </c>
      <c r="E212" t="e">
        <f>VLOOKUP(UofT!B212,'350 List'!$B$2:$C$201,2,FALSE)</f>
        <v>#N/A</v>
      </c>
      <c r="F212" t="b">
        <f t="shared" si="3"/>
        <v>1</v>
      </c>
    </row>
    <row r="213" spans="1:6" ht="10.5">
      <c r="A213" t="s">
        <v>422</v>
      </c>
      <c r="B213" t="s">
        <v>861</v>
      </c>
      <c r="C213">
        <v>1212</v>
      </c>
      <c r="D213" t="s">
        <v>444</v>
      </c>
      <c r="E213" t="e">
        <f>VLOOKUP(UofT!B213,'350 List'!$B$2:$C$201,2,FALSE)</f>
        <v>#N/A</v>
      </c>
      <c r="F213" t="b">
        <f t="shared" si="3"/>
        <v>1</v>
      </c>
    </row>
    <row r="214" spans="1:6" ht="10.5">
      <c r="A214" t="s">
        <v>423</v>
      </c>
      <c r="B214" t="s">
        <v>738</v>
      </c>
      <c r="C214">
        <v>1196</v>
      </c>
      <c r="D214" t="s">
        <v>444</v>
      </c>
      <c r="E214" t="e">
        <f>VLOOKUP(UofT!B214,'350 List'!$B$2:$C$201,2,FALSE)</f>
        <v>#N/A</v>
      </c>
      <c r="F214" t="b">
        <f t="shared" si="3"/>
        <v>1</v>
      </c>
    </row>
    <row r="215" spans="1:6" ht="10.5">
      <c r="A215" t="s">
        <v>424</v>
      </c>
      <c r="B215" t="s">
        <v>862</v>
      </c>
      <c r="C215">
        <v>1191</v>
      </c>
      <c r="D215" t="s">
        <v>444</v>
      </c>
      <c r="E215" t="e">
        <f>VLOOKUP(UofT!B215,'350 List'!$B$2:$C$201,2,FALSE)</f>
        <v>#N/A</v>
      </c>
      <c r="F215" t="b">
        <f t="shared" si="3"/>
        <v>1</v>
      </c>
    </row>
    <row r="216" spans="1:6" ht="10.5">
      <c r="A216" t="s">
        <v>425</v>
      </c>
      <c r="B216" t="s">
        <v>863</v>
      </c>
      <c r="C216">
        <v>1183</v>
      </c>
      <c r="D216" t="s">
        <v>444</v>
      </c>
      <c r="E216" t="e">
        <f>VLOOKUP(UofT!B216,'350 List'!$B$2:$C$201,2,FALSE)</f>
        <v>#N/A</v>
      </c>
      <c r="F216" t="b">
        <f t="shared" si="3"/>
        <v>1</v>
      </c>
    </row>
    <row r="217" spans="1:6" ht="10.5">
      <c r="A217" t="s">
        <v>426</v>
      </c>
      <c r="B217" t="s">
        <v>739</v>
      </c>
      <c r="C217">
        <v>1173</v>
      </c>
      <c r="D217" t="s">
        <v>444</v>
      </c>
      <c r="E217" t="e">
        <f>VLOOKUP(UofT!B217,'350 List'!$B$2:$C$201,2,FALSE)</f>
        <v>#N/A</v>
      </c>
      <c r="F217" t="b">
        <f t="shared" si="3"/>
        <v>1</v>
      </c>
    </row>
    <row r="218" spans="1:6" ht="10.5">
      <c r="A218" t="s">
        <v>427</v>
      </c>
      <c r="B218" t="s">
        <v>508</v>
      </c>
      <c r="C218">
        <v>1163</v>
      </c>
      <c r="D218" t="s">
        <v>444</v>
      </c>
      <c r="E218">
        <f>VLOOKUP(UofT!B218,'350 List'!$B$2:$C$201,2,FALSE)</f>
        <v>3.01</v>
      </c>
      <c r="F218" t="b">
        <f t="shared" si="3"/>
        <v>0</v>
      </c>
    </row>
    <row r="219" spans="1:6" ht="10.5">
      <c r="A219" t="s">
        <v>428</v>
      </c>
      <c r="B219" t="s">
        <v>740</v>
      </c>
      <c r="C219">
        <v>1154</v>
      </c>
      <c r="D219" t="s">
        <v>444</v>
      </c>
      <c r="E219" t="e">
        <f>VLOOKUP(UofT!B219,'350 List'!$B$2:$C$201,2,FALSE)</f>
        <v>#N/A</v>
      </c>
      <c r="F219" t="b">
        <f t="shared" si="3"/>
        <v>1</v>
      </c>
    </row>
    <row r="220" spans="1:6" ht="10.5">
      <c r="A220" t="s">
        <v>429</v>
      </c>
      <c r="B220" t="s">
        <v>741</v>
      </c>
      <c r="C220">
        <v>1147</v>
      </c>
      <c r="D220" t="s">
        <v>444</v>
      </c>
      <c r="E220" t="e">
        <f>VLOOKUP(UofT!B220,'350 List'!$B$2:$C$201,2,FALSE)</f>
        <v>#N/A</v>
      </c>
      <c r="F220" t="b">
        <f t="shared" si="3"/>
        <v>1</v>
      </c>
    </row>
    <row r="221" spans="1:6" ht="10.5">
      <c r="A221" t="s">
        <v>430</v>
      </c>
      <c r="B221" t="s">
        <v>864</v>
      </c>
      <c r="C221">
        <v>1128</v>
      </c>
      <c r="D221" t="s">
        <v>444</v>
      </c>
      <c r="E221" t="e">
        <f>VLOOKUP(UofT!B221,'350 List'!$B$2:$C$201,2,FALSE)</f>
        <v>#N/A</v>
      </c>
      <c r="F221" t="b">
        <f t="shared" si="3"/>
        <v>1</v>
      </c>
    </row>
    <row r="222" spans="1:6" ht="10.5">
      <c r="A222" t="s">
        <v>431</v>
      </c>
      <c r="B222" t="s">
        <v>865</v>
      </c>
      <c r="C222">
        <v>1125</v>
      </c>
      <c r="D222" t="s">
        <v>444</v>
      </c>
      <c r="E222" t="e">
        <f>VLOOKUP(UofT!B222,'350 List'!$B$2:$C$201,2,FALSE)</f>
        <v>#N/A</v>
      </c>
      <c r="F222" t="b">
        <f t="shared" si="3"/>
        <v>1</v>
      </c>
    </row>
    <row r="223" spans="1:6" ht="10.5">
      <c r="A223" t="s">
        <v>432</v>
      </c>
      <c r="B223" t="s">
        <v>866</v>
      </c>
      <c r="C223">
        <v>1119</v>
      </c>
      <c r="D223" t="s">
        <v>444</v>
      </c>
      <c r="E223" t="e">
        <f>VLOOKUP(UofT!B223,'350 List'!$B$2:$C$201,2,FALSE)</f>
        <v>#N/A</v>
      </c>
      <c r="F223" t="b">
        <f t="shared" si="3"/>
        <v>1</v>
      </c>
    </row>
    <row r="224" spans="1:6" ht="10.5">
      <c r="A224" t="s">
        <v>433</v>
      </c>
      <c r="B224" t="s">
        <v>867</v>
      </c>
      <c r="C224">
        <v>1117</v>
      </c>
      <c r="D224" t="s">
        <v>444</v>
      </c>
      <c r="E224" t="e">
        <f>VLOOKUP(UofT!B224,'350 List'!$B$2:$C$201,2,FALSE)</f>
        <v>#N/A</v>
      </c>
      <c r="F224" t="b">
        <f t="shared" si="3"/>
        <v>1</v>
      </c>
    </row>
    <row r="225" spans="1:6" ht="10.5">
      <c r="A225" t="s">
        <v>434</v>
      </c>
      <c r="B225" t="s">
        <v>742</v>
      </c>
      <c r="C225">
        <v>1111</v>
      </c>
      <c r="D225" t="s">
        <v>444</v>
      </c>
      <c r="E225" t="e">
        <f>VLOOKUP(UofT!B225,'350 List'!$B$2:$C$201,2,FALSE)</f>
        <v>#N/A</v>
      </c>
      <c r="F225" t="b">
        <f t="shared" si="3"/>
        <v>1</v>
      </c>
    </row>
    <row r="226" spans="1:6" ht="10.5">
      <c r="A226" t="s">
        <v>435</v>
      </c>
      <c r="B226" t="s">
        <v>868</v>
      </c>
      <c r="C226">
        <v>1104</v>
      </c>
      <c r="D226" t="s">
        <v>444</v>
      </c>
      <c r="E226" t="e">
        <f>VLOOKUP(UofT!B226,'350 List'!$B$2:$C$201,2,FALSE)</f>
        <v>#N/A</v>
      </c>
      <c r="F226" t="b">
        <f t="shared" si="3"/>
        <v>1</v>
      </c>
    </row>
    <row r="227" spans="1:6" ht="10.5">
      <c r="A227" t="s">
        <v>436</v>
      </c>
      <c r="B227" t="s">
        <v>743</v>
      </c>
      <c r="C227">
        <v>1094</v>
      </c>
      <c r="D227" t="s">
        <v>444</v>
      </c>
      <c r="E227" t="e">
        <f>VLOOKUP(UofT!B227,'350 List'!$B$2:$C$201,2,FALSE)</f>
        <v>#N/A</v>
      </c>
      <c r="F227" t="b">
        <f t="shared" si="3"/>
        <v>1</v>
      </c>
    </row>
    <row r="228" spans="1:6" ht="10.5">
      <c r="A228" t="s">
        <v>437</v>
      </c>
      <c r="B228" t="s">
        <v>869</v>
      </c>
      <c r="C228">
        <v>1085</v>
      </c>
      <c r="D228" t="s">
        <v>444</v>
      </c>
      <c r="E228" t="e">
        <f>VLOOKUP(UofT!B228,'350 List'!$B$2:$C$201,2,FALSE)</f>
        <v>#N/A</v>
      </c>
      <c r="F228" t="b">
        <f t="shared" si="3"/>
        <v>1</v>
      </c>
    </row>
    <row r="229" spans="1:6" ht="10.5">
      <c r="A229" t="s">
        <v>438</v>
      </c>
      <c r="B229" t="s">
        <v>744</v>
      </c>
      <c r="C229">
        <v>1078</v>
      </c>
      <c r="D229" t="s">
        <v>444</v>
      </c>
      <c r="E229" t="e">
        <f>VLOOKUP(UofT!B229,'350 List'!$B$2:$C$201,2,FALSE)</f>
        <v>#N/A</v>
      </c>
      <c r="F229" t="b">
        <f t="shared" si="3"/>
        <v>1</v>
      </c>
    </row>
    <row r="230" spans="1:6" ht="10.5">
      <c r="A230" t="s">
        <v>439</v>
      </c>
      <c r="B230" t="s">
        <v>870</v>
      </c>
      <c r="C230">
        <v>1050</v>
      </c>
      <c r="D230" t="s">
        <v>444</v>
      </c>
      <c r="E230" t="e">
        <f>VLOOKUP(UofT!B230,'350 List'!$B$2:$C$201,2,FALSE)</f>
        <v>#N/A</v>
      </c>
      <c r="F230" t="b">
        <f t="shared" si="3"/>
        <v>1</v>
      </c>
    </row>
    <row r="231" spans="1:6" ht="10.5">
      <c r="A231" t="s">
        <v>440</v>
      </c>
      <c r="B231" t="s">
        <v>745</v>
      </c>
      <c r="C231">
        <v>1049</v>
      </c>
      <c r="D231" t="s">
        <v>444</v>
      </c>
      <c r="E231" t="e">
        <f>VLOOKUP(UofT!B231,'350 List'!$B$2:$C$201,2,FALSE)</f>
        <v>#N/A</v>
      </c>
      <c r="F231" t="b">
        <f t="shared" si="3"/>
        <v>1</v>
      </c>
    </row>
    <row r="232" spans="1:6" ht="10.5">
      <c r="A232" t="s">
        <v>441</v>
      </c>
      <c r="B232" t="s">
        <v>457</v>
      </c>
      <c r="C232">
        <v>1013</v>
      </c>
      <c r="D232" t="s">
        <v>444</v>
      </c>
      <c r="E232">
        <f>VLOOKUP(UofT!B232,'350 List'!$B$2:$C$201,2,FALSE)</f>
        <v>1.86</v>
      </c>
      <c r="F232" t="b">
        <f t="shared" si="3"/>
        <v>0</v>
      </c>
    </row>
    <row r="233" spans="1:6" ht="10.5">
      <c r="A233" t="s">
        <v>442</v>
      </c>
      <c r="B233" t="s">
        <v>871</v>
      </c>
      <c r="C233">
        <v>1013</v>
      </c>
      <c r="D233" t="s">
        <v>444</v>
      </c>
      <c r="E233" t="e">
        <f>VLOOKUP(UofT!B233,'350 List'!$B$2:$C$201,2,FALSE)</f>
        <v>#N/A</v>
      </c>
      <c r="F233" t="b">
        <f t="shared" si="3"/>
        <v>1</v>
      </c>
    </row>
    <row r="234" spans="1:6" ht="10.5">
      <c r="A234" t="s">
        <v>443</v>
      </c>
      <c r="B234" t="s">
        <v>746</v>
      </c>
      <c r="C234">
        <v>1011</v>
      </c>
      <c r="D234" t="s">
        <v>444</v>
      </c>
      <c r="E234" t="e">
        <f>VLOOKUP(UofT!B234,'350 List'!$B$2:$C$201,2,FALSE)</f>
        <v>#N/A</v>
      </c>
      <c r="F234" t="b">
        <f t="shared" si="3"/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:A31"/>
    </sheetView>
  </sheetViews>
  <sheetFormatPr defaultColWidth="9.33203125" defaultRowHeight="10.5"/>
  <sheetData>
    <row r="1" ht="10.5">
      <c r="A1" t="s">
        <v>474</v>
      </c>
    </row>
    <row r="2" ht="10.5">
      <c r="A2" t="s">
        <v>475</v>
      </c>
    </row>
    <row r="3" ht="10.5">
      <c r="A3" t="s">
        <v>476</v>
      </c>
    </row>
    <row r="4" ht="10.5">
      <c r="A4" t="s">
        <v>477</v>
      </c>
    </row>
    <row r="5" ht="10.5">
      <c r="A5" t="s">
        <v>478</v>
      </c>
    </row>
    <row r="6" ht="10.5">
      <c r="A6" t="s">
        <v>479</v>
      </c>
    </row>
    <row r="7" ht="10.5">
      <c r="A7" t="s">
        <v>480</v>
      </c>
    </row>
    <row r="8" ht="10.5">
      <c r="A8" t="s">
        <v>481</v>
      </c>
    </row>
    <row r="9" ht="10.5">
      <c r="A9" t="s">
        <v>482</v>
      </c>
    </row>
    <row r="10" ht="10.5">
      <c r="A10" t="s">
        <v>483</v>
      </c>
    </row>
    <row r="11" ht="10.5">
      <c r="A11" t="s">
        <v>484</v>
      </c>
    </row>
    <row r="12" ht="10.5">
      <c r="A12" t="s">
        <v>485</v>
      </c>
    </row>
    <row r="13" ht="10.5">
      <c r="A13" t="s">
        <v>486</v>
      </c>
    </row>
    <row r="14" ht="10.5">
      <c r="A14" t="s">
        <v>487</v>
      </c>
    </row>
    <row r="15" ht="10.5">
      <c r="A15" t="s">
        <v>487</v>
      </c>
    </row>
    <row r="16" ht="10.5">
      <c r="A16" t="s">
        <v>488</v>
      </c>
    </row>
    <row r="17" ht="10.5">
      <c r="A17" t="s">
        <v>489</v>
      </c>
    </row>
    <row r="18" ht="10.5">
      <c r="A18" t="s">
        <v>490</v>
      </c>
    </row>
    <row r="19" ht="10.5">
      <c r="A19" t="s">
        <v>491</v>
      </c>
    </row>
    <row r="20" ht="10.5">
      <c r="A20" t="s">
        <v>492</v>
      </c>
    </row>
    <row r="21" ht="10.5">
      <c r="A21" t="s">
        <v>493</v>
      </c>
    </row>
    <row r="22" ht="10.5">
      <c r="A22" t="s">
        <v>494</v>
      </c>
    </row>
    <row r="23" ht="10.5">
      <c r="A23" t="s">
        <v>495</v>
      </c>
    </row>
    <row r="24" ht="10.5">
      <c r="A24" t="s">
        <v>496</v>
      </c>
    </row>
    <row r="25" ht="10.5">
      <c r="A25" t="s">
        <v>497</v>
      </c>
    </row>
    <row r="26" ht="10.5">
      <c r="A26" t="s">
        <v>498</v>
      </c>
    </row>
    <row r="27" ht="10.5">
      <c r="A27" t="s">
        <v>499</v>
      </c>
    </row>
    <row r="28" ht="10.5">
      <c r="A28" t="s">
        <v>500</v>
      </c>
    </row>
    <row r="29" ht="10.5">
      <c r="A29" t="s">
        <v>501</v>
      </c>
    </row>
    <row r="30" ht="10.5">
      <c r="A30" t="s">
        <v>502</v>
      </c>
    </row>
    <row r="31" ht="10.5">
      <c r="A31" t="s">
        <v>503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Lantela</dc:creator>
  <cp:keywords/>
  <dc:description/>
  <cp:lastModifiedBy>Neal Lantela</cp:lastModifiedBy>
  <dcterms:created xsi:type="dcterms:W3CDTF">2013-02-19T20:43:33Z</dcterms:created>
  <dcterms:modified xsi:type="dcterms:W3CDTF">2013-02-19T23:05:25Z</dcterms:modified>
  <cp:category/>
  <cp:version/>
  <cp:contentType/>
  <cp:contentStatus/>
</cp:coreProperties>
</file>