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7" i="2" l="1"/>
  <c r="K6" i="2"/>
  <c r="K5" i="2"/>
  <c r="K4" i="2"/>
  <c r="K5" i="1" l="1"/>
  <c r="M5" i="1" s="1"/>
  <c r="K6" i="1"/>
  <c r="M6" i="1" s="1"/>
  <c r="K7" i="1"/>
  <c r="M7" i="1" s="1"/>
  <c r="K4" i="1"/>
  <c r="M4" i="1" s="1"/>
</calcChain>
</file>

<file path=xl/sharedStrings.xml><?xml version="1.0" encoding="utf-8"?>
<sst xmlns="http://schemas.openxmlformats.org/spreadsheetml/2006/main" count="136" uniqueCount="19">
  <si>
    <t>Tabel Paket 1_1</t>
  </si>
  <si>
    <t>Nama Paket</t>
  </si>
  <si>
    <t>ITEM_ID</t>
  </si>
  <si>
    <t>PCS</t>
  </si>
  <si>
    <t>LEVEL</t>
  </si>
  <si>
    <t>PAKET 1</t>
  </si>
  <si>
    <t>4100000664</t>
  </si>
  <si>
    <t>LV 1</t>
  </si>
  <si>
    <t>LV 2</t>
  </si>
  <si>
    <t>LV 3</t>
  </si>
  <si>
    <t>Tabel Paket 1_2</t>
  </si>
  <si>
    <t>4100000817</t>
  </si>
  <si>
    <t>Tabel Paket 2_1</t>
  </si>
  <si>
    <t>PAKET 2</t>
  </si>
  <si>
    <t>4100000804</t>
  </si>
  <si>
    <t>Tabel Paket 2_2</t>
  </si>
  <si>
    <t>4100000821</t>
  </si>
  <si>
    <t>Material Code</t>
  </si>
  <si>
    <t>Jenis Paket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</si>
</sst>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0" borderId="0" xfId="0" applyFill="1"/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Paket1_1" displayName="Paket1_1" ref="E3:H6" totalsRowShown="0" headerRowDxfId="23" dataDxfId="22">
  <autoFilter ref="E3:H6"/>
  <tableColumns count="4">
    <tableColumn id="1" name="Nama Paket" dataDxfId="21"/>
    <tableColumn id="2" name="ITEM_ID" dataDxfId="20"/>
    <tableColumn id="3" name="PCS" dataDxfId="19"/>
    <tableColumn id="4" name="LEVEL" dataDxfId="18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Paket1_2" displayName="Paket1_2" ref="E9:H12" totalsRowShown="0" headerRowDxfId="17" dataDxfId="16">
  <autoFilter ref="E9:H12"/>
  <tableColumns count="4">
    <tableColumn id="1" name="Nama Paket" dataDxfId="15"/>
    <tableColumn id="2" name="ITEM_ID" dataDxfId="14"/>
    <tableColumn id="3" name="PCS" dataDxfId="13"/>
    <tableColumn id="4" name="LEVEL" dataDxfId="12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Paket2_1" displayName="Paket2_1" ref="E15:H18" totalsRowShown="0" headerRowDxfId="11" dataDxfId="10">
  <autoFilter ref="E15:H18"/>
  <tableColumns count="4">
    <tableColumn id="1" name="Nama Paket" dataDxfId="9"/>
    <tableColumn id="2" name="ITEM_ID" dataDxfId="8"/>
    <tableColumn id="3" name="PCS" dataDxfId="7"/>
    <tableColumn id="4" name="LEVEL" dataDxfId="6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4" name="Paket2_2" displayName="Paket2_2" ref="E21:H24" totalsRowShown="0" headerRowDxfId="5" dataDxfId="4">
  <autoFilter ref="E21:H24"/>
  <tableColumns count="4">
    <tableColumn id="1" name="Nama Paket" dataDxfId="3"/>
    <tableColumn id="2" name="ITEM_ID" dataDxfId="2"/>
    <tableColumn id="3" name="PCS" dataDxfId="1"/>
    <tableColumn id="4" name="LEVEL" dataDxfId="0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5" name="Paket" displayName="Paket" ref="B3:C7" totalsRowShown="0">
  <autoFilter ref="B3:C7"/>
  <tableColumns count="2">
    <tableColumn id="1" name="ITEM_ID"/>
    <tableColumn id="2" name="Nama Paket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id="6" name="Paket11" displayName="Paket11" ref="B3:C7" totalsRowShown="0">
  <autoFilter ref="B3:C7"/>
  <tableColumns count="2">
    <tableColumn id="1" name="ITEM_ID"/>
    <tableColumn id="2" name="Nama Paket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id="7" name="t_Paket" displayName="t_Paket" ref="E3:H15" totalsRowShown="0">
  <autoFilter ref="E3:H15"/>
  <tableColumns count="4">
    <tableColumn id="1" name="ITEM_ID"/>
    <tableColumn id="2" name="Nama Paket"/>
    <tableColumn id="3" name="PCS"/>
    <tableColumn id="4" name="LEVEL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workbookViewId="0">
      <selection activeCell="M4" sqref="M4:M7"/>
    </sheetView>
  </sheetViews>
  <sheetFormatPr defaultRowHeight="15" x14ac:dyDescent="0.25"/>
  <cols>
    <col min="2" max="2" width="11" bestFit="1" customWidth="1"/>
    <col min="3" max="3" width="13.7109375" customWidth="1"/>
    <col min="5" max="5" width="13.85546875" bestFit="1" customWidth="1"/>
    <col min="6" max="6" width="11" bestFit="1" customWidth="1"/>
    <col min="7" max="7" width="6.7109375" bestFit="1" customWidth="1"/>
    <col min="8" max="8" width="8.42578125" bestFit="1" customWidth="1"/>
    <col min="10" max="10" width="13.85546875" bestFit="1" customWidth="1"/>
    <col min="11" max="11" width="11.42578125" bestFit="1" customWidth="1"/>
    <col min="12" max="12" width="4.85546875" bestFit="1" customWidth="1"/>
    <col min="13" max="13" width="6.85546875" bestFit="1" customWidth="1"/>
  </cols>
  <sheetData>
    <row r="2" spans="2:13" x14ac:dyDescent="0.25">
      <c r="E2" s="1" t="s">
        <v>0</v>
      </c>
      <c r="F2" s="1"/>
      <c r="G2" s="1"/>
      <c r="H2" s="1"/>
    </row>
    <row r="3" spans="2:13" x14ac:dyDescent="0.25">
      <c r="B3" t="s">
        <v>2</v>
      </c>
      <c r="C3" t="s">
        <v>1</v>
      </c>
      <c r="E3" s="1" t="s">
        <v>1</v>
      </c>
      <c r="F3" s="1" t="s">
        <v>2</v>
      </c>
      <c r="G3" s="1" t="s">
        <v>3</v>
      </c>
      <c r="H3" s="1" t="s">
        <v>4</v>
      </c>
      <c r="J3" s="2" t="s">
        <v>17</v>
      </c>
      <c r="K3" s="2" t="s">
        <v>18</v>
      </c>
      <c r="L3" s="2" t="s">
        <v>3</v>
      </c>
      <c r="M3" s="3" t="s">
        <v>4</v>
      </c>
    </row>
    <row r="4" spans="2:13" x14ac:dyDescent="0.25">
      <c r="B4" t="s">
        <v>6</v>
      </c>
      <c r="C4" t="s">
        <v>5</v>
      </c>
      <c r="E4" s="1" t="s">
        <v>5</v>
      </c>
      <c r="F4" s="1" t="s">
        <v>6</v>
      </c>
      <c r="G4" s="1">
        <v>12</v>
      </c>
      <c r="H4" s="1" t="s">
        <v>7</v>
      </c>
      <c r="J4" s="4" t="s">
        <v>6</v>
      </c>
      <c r="K4" s="4" t="str">
        <f>VLOOKUP(J4,Paket[],2,0)</f>
        <v>PAKET 1</v>
      </c>
      <c r="L4" s="4">
        <v>23</v>
      </c>
      <c r="M4" s="6" t="str">
        <f xml:space="preserve">
IF(AND(K4="PAKET 1",J4="4100000664"),LOOKUP(L4,Paket1_1[[PCS]:[LEVEL]]),
IF(AND(K4="PAKET 1",J4="4100000817"),LOOKUP(L4,Paket1_2[[PCS]:[LEVEL]]),
IF(AND(K4="PAKET 2",J4="4100000804"),LOOKUP(L4,Paket2_1[[PCS]:[LEVEL]]),
IF(AND(K4="PAKET 2",J4="4100000821"),LOOKUP(L4,Paket2_2[[PCS]:[LEVEL]]),0))))</f>
        <v>LV 1</v>
      </c>
    </row>
    <row r="5" spans="2:13" x14ac:dyDescent="0.25">
      <c r="B5" t="s">
        <v>11</v>
      </c>
      <c r="C5" t="s">
        <v>5</v>
      </c>
      <c r="E5" s="1" t="s">
        <v>5</v>
      </c>
      <c r="F5" s="1" t="s">
        <v>6</v>
      </c>
      <c r="G5" s="1">
        <v>24</v>
      </c>
      <c r="H5" s="1" t="s">
        <v>8</v>
      </c>
      <c r="J5" t="s">
        <v>11</v>
      </c>
      <c r="K5" s="4" t="str">
        <f>VLOOKUP(J5,Paket[],2,0)</f>
        <v>PAKET 1</v>
      </c>
      <c r="L5" s="4">
        <v>11</v>
      </c>
      <c r="M5" s="6" t="str">
        <f xml:space="preserve">
IF(AND(K5="PAKET 1",J5="4100000664"),LOOKUP(L5,Paket1_1[[PCS]:[LEVEL]]),
IF(AND(K5="PAKET 1",J5="4100000817"),LOOKUP(L5,Paket1_2[[PCS]:[LEVEL]]),
IF(AND(K5="PAKET 2",J5="4100000804"),LOOKUP(L5,Paket2_1[[PCS]:[LEVEL]]),
IF(AND(K5="PAKET 2",J5="4100000821"),LOOKUP(L5,Paket2_2[[PCS]:[LEVEL]]),0))))</f>
        <v>LV 2</v>
      </c>
    </row>
    <row r="6" spans="2:13" x14ac:dyDescent="0.25">
      <c r="B6" t="s">
        <v>14</v>
      </c>
      <c r="C6" t="s">
        <v>13</v>
      </c>
      <c r="E6" s="1" t="s">
        <v>5</v>
      </c>
      <c r="F6" s="1" t="s">
        <v>6</v>
      </c>
      <c r="G6" s="1">
        <v>36</v>
      </c>
      <c r="H6" s="1" t="s">
        <v>9</v>
      </c>
      <c r="J6" t="s">
        <v>14</v>
      </c>
      <c r="K6" s="4" t="str">
        <f>VLOOKUP(J6,Paket[],2,0)</f>
        <v>PAKET 2</v>
      </c>
      <c r="L6" s="4">
        <v>73</v>
      </c>
      <c r="M6" s="6" t="str">
        <f xml:space="preserve">
IF(AND(K6="PAKET 1",J6="4100000664"),LOOKUP(L6,Paket1_1[[PCS]:[LEVEL]]),
IF(AND(K6="PAKET 1",J6="4100000817"),LOOKUP(L6,Paket1_2[[PCS]:[LEVEL]]),
IF(AND(K6="PAKET 2",J6="4100000804"),LOOKUP(L6,Paket2_1[[PCS]:[LEVEL]]),
IF(AND(K6="PAKET 2",J6="4100000821"),LOOKUP(L6,Paket2_2[[PCS]:[LEVEL]]),0))))</f>
        <v>LV 3</v>
      </c>
    </row>
    <row r="7" spans="2:13" x14ac:dyDescent="0.25">
      <c r="B7" t="s">
        <v>16</v>
      </c>
      <c r="C7" t="s">
        <v>13</v>
      </c>
      <c r="E7" s="1"/>
      <c r="F7" s="1"/>
      <c r="G7" s="1"/>
      <c r="H7" s="1"/>
      <c r="J7" t="s">
        <v>16</v>
      </c>
      <c r="K7" s="4" t="str">
        <f>VLOOKUP(J7,Paket[],2,0)</f>
        <v>PAKET 2</v>
      </c>
      <c r="L7" s="4">
        <v>19</v>
      </c>
      <c r="M7" s="6" t="str">
        <f xml:space="preserve">
IF(AND(K7="PAKET 1",J7="4100000664"),LOOKUP(L7,Paket1_1[[PCS]:[LEVEL]]),
IF(AND(K7="PAKET 1",J7="4100000817"),LOOKUP(L7,Paket1_2[[PCS]:[LEVEL]]),
IF(AND(K7="PAKET 2",J7="4100000804"),LOOKUP(L7,Paket2_1[[PCS]:[LEVEL]]),
IF(AND(K7="PAKET 2",J7="4100000821"),LOOKUP(L7,Paket2_2[[PCS]:[LEVEL]]),0))))</f>
        <v>LV 1</v>
      </c>
    </row>
    <row r="8" spans="2:13" x14ac:dyDescent="0.25">
      <c r="E8" s="1" t="s">
        <v>10</v>
      </c>
      <c r="F8" s="1"/>
      <c r="G8" s="1"/>
      <c r="H8" s="1"/>
      <c r="K8" s="4"/>
      <c r="L8" s="4"/>
      <c r="M8" s="5"/>
    </row>
    <row r="9" spans="2:13" x14ac:dyDescent="0.25">
      <c r="E9" s="1" t="s">
        <v>1</v>
      </c>
      <c r="F9" s="1" t="s">
        <v>2</v>
      </c>
      <c r="G9" s="1" t="s">
        <v>3</v>
      </c>
      <c r="H9" s="1" t="s">
        <v>4</v>
      </c>
      <c r="K9" s="4"/>
      <c r="M9" s="5"/>
    </row>
    <row r="10" spans="2:13" x14ac:dyDescent="0.25">
      <c r="E10" s="1" t="s">
        <v>5</v>
      </c>
      <c r="F10" s="1" t="s">
        <v>11</v>
      </c>
      <c r="G10" s="1">
        <v>5</v>
      </c>
      <c r="H10" s="1" t="s">
        <v>7</v>
      </c>
      <c r="K10" s="4"/>
      <c r="M10" s="5"/>
    </row>
    <row r="11" spans="2:13" x14ac:dyDescent="0.25">
      <c r="E11" s="1" t="s">
        <v>5</v>
      </c>
      <c r="F11" s="1" t="s">
        <v>11</v>
      </c>
      <c r="G11" s="1">
        <v>10</v>
      </c>
      <c r="H11" s="1" t="s">
        <v>8</v>
      </c>
      <c r="K11" s="4"/>
      <c r="M11" s="5"/>
    </row>
    <row r="12" spans="2:13" x14ac:dyDescent="0.25">
      <c r="E12" s="1" t="s">
        <v>5</v>
      </c>
      <c r="F12" s="1" t="s">
        <v>11</v>
      </c>
      <c r="G12" s="1">
        <v>15</v>
      </c>
      <c r="H12" s="1" t="s">
        <v>9</v>
      </c>
      <c r="J12" s="4"/>
      <c r="K12" s="4"/>
    </row>
    <row r="13" spans="2:13" x14ac:dyDescent="0.25">
      <c r="E13" s="1"/>
      <c r="F13" s="1"/>
      <c r="G13" s="1"/>
      <c r="H13" s="1"/>
      <c r="K13" s="4"/>
    </row>
    <row r="14" spans="2:13" x14ac:dyDescent="0.25">
      <c r="E14" s="1" t="s">
        <v>12</v>
      </c>
      <c r="F14" s="1"/>
      <c r="G14" s="1"/>
      <c r="H14" s="1"/>
      <c r="K14" s="4"/>
    </row>
    <row r="15" spans="2:13" x14ac:dyDescent="0.25">
      <c r="E15" s="1" t="s">
        <v>1</v>
      </c>
      <c r="F15" s="1" t="s">
        <v>2</v>
      </c>
      <c r="G15" s="1" t="s">
        <v>3</v>
      </c>
      <c r="H15" s="1" t="s">
        <v>4</v>
      </c>
      <c r="K15" s="4"/>
    </row>
    <row r="16" spans="2:13" x14ac:dyDescent="0.25">
      <c r="E16" s="1" t="s">
        <v>13</v>
      </c>
      <c r="F16" s="1" t="s">
        <v>14</v>
      </c>
      <c r="G16" s="1">
        <v>24</v>
      </c>
      <c r="H16" s="1" t="s">
        <v>7</v>
      </c>
    </row>
    <row r="17" spans="5:8" x14ac:dyDescent="0.25">
      <c r="E17" s="1" t="s">
        <v>13</v>
      </c>
      <c r="F17" s="1" t="s">
        <v>14</v>
      </c>
      <c r="G17" s="1">
        <v>48</v>
      </c>
      <c r="H17" s="1" t="s">
        <v>8</v>
      </c>
    </row>
    <row r="18" spans="5:8" x14ac:dyDescent="0.25">
      <c r="E18" s="1" t="s">
        <v>13</v>
      </c>
      <c r="F18" s="1" t="s">
        <v>14</v>
      </c>
      <c r="G18" s="1">
        <v>72</v>
      </c>
      <c r="H18" s="1" t="s">
        <v>9</v>
      </c>
    </row>
    <row r="19" spans="5:8" x14ac:dyDescent="0.25">
      <c r="E19" s="1"/>
      <c r="F19" s="1"/>
      <c r="G19" s="1"/>
      <c r="H19" s="1"/>
    </row>
    <row r="20" spans="5:8" x14ac:dyDescent="0.25">
      <c r="E20" s="1" t="s">
        <v>15</v>
      </c>
      <c r="F20" s="1"/>
      <c r="G20" s="1"/>
      <c r="H20" s="1"/>
    </row>
    <row r="21" spans="5:8" x14ac:dyDescent="0.25">
      <c r="E21" s="1" t="s">
        <v>1</v>
      </c>
      <c r="F21" s="1" t="s">
        <v>2</v>
      </c>
      <c r="G21" s="1" t="s">
        <v>3</v>
      </c>
      <c r="H21" s="1" t="s">
        <v>4</v>
      </c>
    </row>
    <row r="22" spans="5:8" x14ac:dyDescent="0.25">
      <c r="E22" s="1" t="s">
        <v>13</v>
      </c>
      <c r="F22" s="1" t="s">
        <v>16</v>
      </c>
      <c r="G22" s="1">
        <v>10</v>
      </c>
      <c r="H22" s="1" t="s">
        <v>7</v>
      </c>
    </row>
    <row r="23" spans="5:8" x14ac:dyDescent="0.25">
      <c r="E23" s="1" t="s">
        <v>13</v>
      </c>
      <c r="F23" s="1" t="s">
        <v>16</v>
      </c>
      <c r="G23" s="1">
        <v>20</v>
      </c>
      <c r="H23" s="1" t="s">
        <v>8</v>
      </c>
    </row>
    <row r="24" spans="5:8" x14ac:dyDescent="0.25">
      <c r="E24" s="1" t="s">
        <v>13</v>
      </c>
      <c r="F24" s="1" t="s">
        <v>16</v>
      </c>
      <c r="G24" s="1">
        <v>30</v>
      </c>
      <c r="H24" s="1" t="s">
        <v>9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5"/>
  <sheetViews>
    <sheetView tabSelected="1" workbookViewId="0">
      <selection activeCell="M4" sqref="M4"/>
    </sheetView>
  </sheetViews>
  <sheetFormatPr defaultRowHeight="15" x14ac:dyDescent="0.25"/>
  <cols>
    <col min="2" max="2" width="11" bestFit="1" customWidth="1"/>
    <col min="3" max="3" width="13.7109375" customWidth="1"/>
    <col min="5" max="5" width="11" bestFit="1" customWidth="1"/>
    <col min="6" max="6" width="13.7109375" customWidth="1"/>
    <col min="7" max="7" width="6.42578125" customWidth="1"/>
    <col min="8" max="8" width="8.140625" customWidth="1"/>
    <col min="9" max="9" width="6" customWidth="1"/>
    <col min="10" max="10" width="13.85546875" customWidth="1"/>
    <col min="11" max="11" width="11.42578125" bestFit="1" customWidth="1"/>
    <col min="12" max="12" width="4.85546875" bestFit="1" customWidth="1"/>
    <col min="13" max="13" width="6.85546875" bestFit="1" customWidth="1"/>
  </cols>
  <sheetData>
    <row r="3" spans="2:13" x14ac:dyDescent="0.25">
      <c r="B3" t="s">
        <v>2</v>
      </c>
      <c r="C3" t="s">
        <v>1</v>
      </c>
      <c r="E3" t="s">
        <v>2</v>
      </c>
      <c r="F3" t="s">
        <v>1</v>
      </c>
      <c r="G3" t="s">
        <v>3</v>
      </c>
      <c r="H3" t="s">
        <v>4</v>
      </c>
      <c r="J3" s="2" t="s">
        <v>17</v>
      </c>
      <c r="K3" s="2" t="s">
        <v>18</v>
      </c>
      <c r="L3" s="2" t="s">
        <v>3</v>
      </c>
      <c r="M3" s="3" t="s">
        <v>4</v>
      </c>
    </row>
    <row r="4" spans="2:13" x14ac:dyDescent="0.25">
      <c r="B4" t="s">
        <v>6</v>
      </c>
      <c r="C4" t="s">
        <v>5</v>
      </c>
      <c r="E4" t="s">
        <v>6</v>
      </c>
      <c r="F4" t="s">
        <v>5</v>
      </c>
      <c r="G4">
        <v>12</v>
      </c>
      <c r="H4" t="s">
        <v>7</v>
      </c>
      <c r="J4" s="4" t="s">
        <v>6</v>
      </c>
      <c r="K4" s="4" t="str">
        <f>VLOOKUP(J4,Paket[#Data],2,0)</f>
        <v>PAKET 1</v>
      </c>
      <c r="L4" s="4">
        <v>23</v>
      </c>
      <c r="M4" s="6" t="s">
        <v>7</v>
      </c>
    </row>
    <row r="5" spans="2:13" x14ac:dyDescent="0.25">
      <c r="B5" t="s">
        <v>11</v>
      </c>
      <c r="C5" t="s">
        <v>5</v>
      </c>
      <c r="E5" t="s">
        <v>6</v>
      </c>
      <c r="F5" t="s">
        <v>5</v>
      </c>
      <c r="G5">
        <v>24</v>
      </c>
      <c r="H5" t="s">
        <v>8</v>
      </c>
      <c r="J5" t="s">
        <v>11</v>
      </c>
      <c r="K5" s="4" t="str">
        <f>VLOOKUP(J5,Paket[#Data],2,0)</f>
        <v>PAKET 1</v>
      </c>
      <c r="L5" s="4">
        <v>11</v>
      </c>
      <c r="M5" s="6" t="s">
        <v>8</v>
      </c>
    </row>
    <row r="6" spans="2:13" x14ac:dyDescent="0.25">
      <c r="B6" t="s">
        <v>14</v>
      </c>
      <c r="C6" t="s">
        <v>13</v>
      </c>
      <c r="E6" t="s">
        <v>6</v>
      </c>
      <c r="F6" t="s">
        <v>5</v>
      </c>
      <c r="G6">
        <v>36</v>
      </c>
      <c r="H6" t="s">
        <v>9</v>
      </c>
      <c r="J6" t="s">
        <v>14</v>
      </c>
      <c r="K6" s="4" t="str">
        <f>VLOOKUP(J6,Paket[#Data],2,0)</f>
        <v>PAKET 2</v>
      </c>
      <c r="L6" s="4">
        <v>73</v>
      </c>
      <c r="M6" s="6" t="s">
        <v>9</v>
      </c>
    </row>
    <row r="7" spans="2:13" x14ac:dyDescent="0.25">
      <c r="B7" t="s">
        <v>16</v>
      </c>
      <c r="C7" t="s">
        <v>13</v>
      </c>
      <c r="E7" t="s">
        <v>14</v>
      </c>
      <c r="F7" t="s">
        <v>13</v>
      </c>
      <c r="G7">
        <v>24</v>
      </c>
      <c r="H7" t="s">
        <v>7</v>
      </c>
      <c r="J7" t="s">
        <v>16</v>
      </c>
      <c r="K7" s="4" t="str">
        <f>VLOOKUP(J7,Paket[#Data],2,0)</f>
        <v>PAKET 2</v>
      </c>
      <c r="L7" s="4">
        <v>19</v>
      </c>
      <c r="M7" s="6" t="s">
        <v>7</v>
      </c>
    </row>
    <row r="8" spans="2:13" x14ac:dyDescent="0.25">
      <c r="E8" t="s">
        <v>14</v>
      </c>
      <c r="F8" t="s">
        <v>13</v>
      </c>
      <c r="G8">
        <v>48</v>
      </c>
      <c r="H8" t="s">
        <v>8</v>
      </c>
      <c r="K8" s="4"/>
      <c r="L8" s="4"/>
      <c r="M8" s="5"/>
    </row>
    <row r="9" spans="2:13" x14ac:dyDescent="0.25">
      <c r="E9" t="s">
        <v>14</v>
      </c>
      <c r="F9" t="s">
        <v>13</v>
      </c>
      <c r="G9">
        <v>72</v>
      </c>
      <c r="H9" t="s">
        <v>9</v>
      </c>
      <c r="K9" s="4"/>
      <c r="M9" s="5"/>
    </row>
    <row r="10" spans="2:13" x14ac:dyDescent="0.25">
      <c r="E10" s="7" t="s">
        <v>11</v>
      </c>
      <c r="F10" s="7" t="s">
        <v>5</v>
      </c>
      <c r="G10" s="7">
        <v>5</v>
      </c>
      <c r="H10" s="7" t="s">
        <v>7</v>
      </c>
      <c r="K10" s="4"/>
      <c r="M10" s="5"/>
    </row>
    <row r="11" spans="2:13" x14ac:dyDescent="0.25">
      <c r="E11" s="7" t="s">
        <v>11</v>
      </c>
      <c r="F11" s="7" t="s">
        <v>5</v>
      </c>
      <c r="G11" s="7">
        <v>10</v>
      </c>
      <c r="H11" s="7" t="s">
        <v>8</v>
      </c>
      <c r="K11" s="4"/>
      <c r="M11" s="5"/>
    </row>
    <row r="12" spans="2:13" x14ac:dyDescent="0.25">
      <c r="E12" s="7" t="s">
        <v>11</v>
      </c>
      <c r="F12" s="7" t="s">
        <v>5</v>
      </c>
      <c r="G12" s="7">
        <v>15</v>
      </c>
      <c r="H12" s="7" t="s">
        <v>9</v>
      </c>
      <c r="K12" s="4"/>
    </row>
    <row r="13" spans="2:13" x14ac:dyDescent="0.25">
      <c r="E13" t="s">
        <v>16</v>
      </c>
      <c r="F13" t="s">
        <v>13</v>
      </c>
      <c r="G13">
        <v>10</v>
      </c>
      <c r="H13" t="s">
        <v>7</v>
      </c>
      <c r="K13" s="4"/>
    </row>
    <row r="14" spans="2:13" x14ac:dyDescent="0.25">
      <c r="E14" t="s">
        <v>16</v>
      </c>
      <c r="F14" t="s">
        <v>13</v>
      </c>
      <c r="G14">
        <v>20</v>
      </c>
      <c r="H14" t="s">
        <v>8</v>
      </c>
      <c r="K14" s="4"/>
    </row>
    <row r="15" spans="2:13" x14ac:dyDescent="0.25">
      <c r="E15" t="s">
        <v>16</v>
      </c>
      <c r="F15" t="s">
        <v>13</v>
      </c>
      <c r="G15">
        <v>30</v>
      </c>
      <c r="H15" t="s">
        <v>9</v>
      </c>
      <c r="K15" s="4"/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2020-11-09T04:10:04Z</dcterms:created>
  <dcterms:modified xsi:type="dcterms:W3CDTF">2020-11-17T01:24:43Z</dcterms:modified>
</cp:coreProperties>
</file>