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drapdp\Desktop\"/>
    </mc:Choice>
  </mc:AlternateContent>
  <xr:revisionPtr revIDLastSave="0" documentId="13_ncr:1_{48A858DE-66C9-467F-9777-65FB69CFBDC4}" xr6:coauthVersionLast="46" xr6:coauthVersionMax="46" xr10:uidLastSave="{00000000-0000-0000-0000-000000000000}"/>
  <bookViews>
    <workbookView xWindow="-110" yWindow="-110" windowWidth="19420" windowHeight="10420" xr2:uid="{3929D49B-2A46-457C-9023-2EF4F3FA157F}"/>
  </bookViews>
  <sheets>
    <sheet name="Sheet1" sheetId="1" r:id="rId1"/>
  </sheets>
  <definedNames>
    <definedName name="_xlnm._FilterDatabase" localSheetId="0" hidden="1">Sheet1!$A$1:$AC$65</definedName>
  </definedName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4" i="1" l="1"/>
  <c r="H74" i="1"/>
  <c r="G74" i="1"/>
  <c r="I73" i="1"/>
  <c r="H73" i="1"/>
  <c r="G73" i="1"/>
  <c r="F74" i="1"/>
  <c r="F73" i="1"/>
  <c r="C64" i="1"/>
  <c r="C6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</calcChain>
</file>

<file path=xl/sharedStrings.xml><?xml version="1.0" encoding="utf-8"?>
<sst xmlns="http://schemas.openxmlformats.org/spreadsheetml/2006/main" count="418" uniqueCount="164">
  <si>
    <t>Description</t>
  </si>
  <si>
    <t>COACode</t>
  </si>
  <si>
    <t>BatchID</t>
  </si>
  <si>
    <t>Document_Number</t>
  </si>
  <si>
    <t>Document_Date</t>
  </si>
  <si>
    <t>Tahun</t>
  </si>
  <si>
    <t>Bulan</t>
  </si>
  <si>
    <t>Reference</t>
  </si>
  <si>
    <t>Transtype</t>
  </si>
  <si>
    <t>Debit_Amount</t>
  </si>
  <si>
    <t>Credit_Amount</t>
  </si>
  <si>
    <t>COAID</t>
  </si>
  <si>
    <t>CSYEAR</t>
  </si>
  <si>
    <t>BALOPEN</t>
  </si>
  <si>
    <t>BAL01</t>
  </si>
  <si>
    <t>BAL02</t>
  </si>
  <si>
    <t>BAL03</t>
  </si>
  <si>
    <t>BAL04</t>
  </si>
  <si>
    <t>BAL05</t>
  </si>
  <si>
    <t>BAL06</t>
  </si>
  <si>
    <t>BAL07</t>
  </si>
  <si>
    <t>BAL08</t>
  </si>
  <si>
    <t>BAL09</t>
  </si>
  <si>
    <t>BAL10</t>
  </si>
  <si>
    <t>BAL11</t>
  </si>
  <si>
    <t>BAL12</t>
  </si>
  <si>
    <t>Kas Pada Kasir</t>
  </si>
  <si>
    <t>AA1101-0000</t>
  </si>
  <si>
    <t>RPC20-001</t>
  </si>
  <si>
    <t>REIMBURSE PERIODE 31 DES 2019 SD 17 JAN 2020</t>
  </si>
  <si>
    <t>CB12</t>
  </si>
  <si>
    <t>VR20-00317</t>
  </si>
  <si>
    <t>Penggantian Dana Pettycash u/ Operaional Kasir, (Per: 31 Desember 2019 s/d 17 Januari 2020)</t>
  </si>
  <si>
    <t>AP03</t>
  </si>
  <si>
    <t>RPC20-002</t>
  </si>
  <si>
    <t>REIMBURSE PERIODE 14 SD 31 JANUARI 2020</t>
  </si>
  <si>
    <t>RPC20-003</t>
  </si>
  <si>
    <t>REIMBURSE PERIODE 07 SD 14 PEBRUARI 2020</t>
  </si>
  <si>
    <t>RPC20-004</t>
  </si>
  <si>
    <t>REIMBURSE PERIODE TGL 11 S/D 19 FEB 2020</t>
  </si>
  <si>
    <t>VR20-00602</t>
  </si>
  <si>
    <t>Penggantian Dana Pettycash u/ Operasional Kasir, (Per: 14 s/d 31 Januari 2020).</t>
  </si>
  <si>
    <t>VR20-00724</t>
  </si>
  <si>
    <t>Penggantian Dana Pettycash U/ Operasional Kasir, (Per: 07 s/d 14 Pebruari 2020).</t>
  </si>
  <si>
    <t>VR20-00896</t>
  </si>
  <si>
    <t>Penggantian Dana Pettycash U/ Operasional Kasir, (Per: 11 s/d 19 Pebruari 2020), (RPC20-004).</t>
  </si>
  <si>
    <t>RPC20-005</t>
  </si>
  <si>
    <t>REIMUBURSE PERIODE 02 MARET 2020</t>
  </si>
  <si>
    <t>VR20-01112</t>
  </si>
  <si>
    <t>Penggantian Dana Pettycash U/ Operasional Kasir, (Per: 02 Maret 2020).</t>
  </si>
  <si>
    <t>RPC20-006</t>
  </si>
  <si>
    <t>REIMBURSE PERIODE 11 MARET SD 13 APRIL 2020</t>
  </si>
  <si>
    <t>VR20-01412</t>
  </si>
  <si>
    <t>Penggantian Dana Pettycash U/ Operasional Kasir, (Per: 11 Maret s/d 13 April 2020), (RPC20-006).</t>
  </si>
  <si>
    <t>RPC20-007</t>
  </si>
  <si>
    <t>REIMBURSE PERIODE 22 APRIL SD 11 MEI 2020</t>
  </si>
  <si>
    <t>VR20-01861</t>
  </si>
  <si>
    <t>Penggantian Dana Pettycash u/ Operasional Kasir, (Per: 22 April s/d 11 Mei 2020).</t>
  </si>
  <si>
    <t>RPC20-0005</t>
  </si>
  <si>
    <t>REIMBURSE PERIODE 16 JUNI SD 05 AGUSTUS 2020</t>
  </si>
  <si>
    <t>RPC20-0006</t>
  </si>
  <si>
    <t>REIMBURSE PERIODE 12 SD 28 AGUSTUS 2020</t>
  </si>
  <si>
    <t>VR20-02402</t>
  </si>
  <si>
    <t>Penggantian Dana Pettycash u/ Operasional Kasir, (Per: 16 Juni s/d 05 Agustus 2020).</t>
  </si>
  <si>
    <t>VR20-02571</t>
  </si>
  <si>
    <t>Penggantian Dana Pettycash u/ Operasional Kasir, (Per: 12 s/d 28 Agustus 2020).</t>
  </si>
  <si>
    <t>AA1102-0000</t>
  </si>
  <si>
    <t>PCD DIR20-01</t>
  </si>
  <si>
    <t>REMBUSE PC PERIODE 22 NOV 2019 S/D 03 JAN 2020</t>
  </si>
  <si>
    <t>RPCRI.20.01</t>
  </si>
  <si>
    <t>REMBUSE PC PERIODE JANUARI 2020</t>
  </si>
  <si>
    <t>VR20-00112</t>
  </si>
  <si>
    <t>VR20-00333</t>
  </si>
  <si>
    <t>PCSD DIR20-02</t>
  </si>
  <si>
    <t>REMBUSE PC PERIODE 23 DES '19 S/D 22 JAN '20</t>
  </si>
  <si>
    <t>PCSD-DIR20-03</t>
  </si>
  <si>
    <t>REMBUSE PETTY CASH PERIODE 28 JAN S/D 12 FEBR 2020</t>
  </si>
  <si>
    <t>RPC2020-0001</t>
  </si>
  <si>
    <t>31 DESEMBER 2019 - 29 JANUARI 2020</t>
  </si>
  <si>
    <t>VR20-00543</t>
  </si>
  <si>
    <t>VR20-00595</t>
  </si>
  <si>
    <t>VR20-00755</t>
  </si>
  <si>
    <t>PCSD-DIR20-04</t>
  </si>
  <si>
    <t>REMBUSE PC PERIODE 12 FEBR S/D 10 MARET 2020</t>
  </si>
  <si>
    <t>RPCRI 20.04</t>
  </si>
  <si>
    <t>REIMBURSE PETTY CASH PERIODE MARET 2020</t>
  </si>
  <si>
    <t>RPCRI-20.02</t>
  </si>
  <si>
    <t>REIMBURSE PETTY CASH PERIODE JAN SD FEBRUARI 2020</t>
  </si>
  <si>
    <t>RPCRI-20.03</t>
  </si>
  <si>
    <t>REIMBURSE PC PERIODE 14 FEB SD 3 MARET 2020</t>
  </si>
  <si>
    <t>VR20-00873</t>
  </si>
  <si>
    <t>VR20-01119</t>
  </si>
  <si>
    <t>VR20-01173</t>
  </si>
  <si>
    <t>VR20-01245</t>
  </si>
  <si>
    <t>PCSD-DIR20-05</t>
  </si>
  <si>
    <t>REMBUSE PC PERIODE 09 MARET S/D 13 APRIL 2020</t>
  </si>
  <si>
    <t>RPC20-0002</t>
  </si>
  <si>
    <t>Reimburs Petty Cash 6 Februari s/d. 3 April 2020</t>
  </si>
  <si>
    <t>RPCRI-20.05</t>
  </si>
  <si>
    <t>REMBUSE PETTYCASH PERIODE APRIL 2020</t>
  </si>
  <si>
    <t>VR20-01347</t>
  </si>
  <si>
    <t>VR20-01413</t>
  </si>
  <si>
    <t>VR20-01491</t>
  </si>
  <si>
    <t>PCSD-DIR20-06</t>
  </si>
  <si>
    <t>REMBUSE PC PERIODE 13 MEI S/D 8 JUNI 2020</t>
  </si>
  <si>
    <t>RPC20-0003</t>
  </si>
  <si>
    <t>PERIODE 03 APRIL 2020 S.D 12 JUNI 2020</t>
  </si>
  <si>
    <t>RPCRI-20.06</t>
  </si>
  <si>
    <t>REIMBURSE PC PERIODE JUNI 2020</t>
  </si>
  <si>
    <t>VR20-01808</t>
  </si>
  <si>
    <t>VR20-01853</t>
  </si>
  <si>
    <t>VR20-01958</t>
  </si>
  <si>
    <t>PCSD-DIR20-07</t>
  </si>
  <si>
    <t>REMBURSE PC PERIODE 11 S/D 24 JUNI 2020</t>
  </si>
  <si>
    <t>PCSD-DIR20-08</t>
  </si>
  <si>
    <t>REMBUSE PC PERIODE 24 S/D 15 JULI 2020</t>
  </si>
  <si>
    <t>RPCRI 20.07</t>
  </si>
  <si>
    <t>REIMBURSE PETTY CASH PERIODE JULI 2020</t>
  </si>
  <si>
    <t>VR20-02117</t>
  </si>
  <si>
    <t>VR20-02143</t>
  </si>
  <si>
    <t>VR20-02237</t>
  </si>
  <si>
    <t>PCSD-DIR20-009</t>
  </si>
  <si>
    <t>REMBUSE PC PERIODE 07 S/D 22 JULI 2020</t>
  </si>
  <si>
    <t>PCSD-DIR20-10</t>
  </si>
  <si>
    <t>REMBUSE PC PERIODE 13 S/D 29 JULI 2020</t>
  </si>
  <si>
    <t>PCSD-DIR20-11</t>
  </si>
  <si>
    <t>REMBUSE PC PERIODE 30 JULI S/D 14 AGUST 2020</t>
  </si>
  <si>
    <t>RPC20-0004</t>
  </si>
  <si>
    <t>PERIODE 26 JUNI 2020 s.d 18 Agustus 2020</t>
  </si>
  <si>
    <t>RPCRI 20.8</t>
  </si>
  <si>
    <t>REIMBURSE PC PERIODE AGUSTUS 2020</t>
  </si>
  <si>
    <t>VR20-02321</t>
  </si>
  <si>
    <t>VR20-02322</t>
  </si>
  <si>
    <t>VR20-02449</t>
  </si>
  <si>
    <t>VR20-02476</t>
  </si>
  <si>
    <t>VR20-02518</t>
  </si>
  <si>
    <t>Kas Kecil</t>
  </si>
  <si>
    <t>Penggantian Dana Penunjang Pettycash (Per: 22 Nopember 2019 s/d 03 Januari 2020).</t>
  </si>
  <si>
    <t>Penggantian Dana Pettycash, (Per: Januari 2020).</t>
  </si>
  <si>
    <t>Penggantian Dana Penunjang Pettycash, (Periode: 07 s/d 22 Juli 2020).</t>
  </si>
  <si>
    <t>Penggantian Dana Penunjang Pettycash, (Periode: 13 s/d 29 Juli 2020).</t>
  </si>
  <si>
    <t>a</t>
  </si>
  <si>
    <t>Test</t>
  </si>
  <si>
    <t>Control</t>
  </si>
  <si>
    <t>Check</t>
  </si>
  <si>
    <t>Penggantian Dana Penunjang Pettycash (Per: 26 Juni s/d 18 Agustus 2020).</t>
  </si>
  <si>
    <t>Penggantian Dana Penunjang Pettycash (Per: 30 Juli s/d 14 Agustus 2020).</t>
  </si>
  <si>
    <t>Penggantian Dana Penunjang Pettycash (Per: Agustus 2020).</t>
  </si>
  <si>
    <t>Penggantian Dana Penunjang Pettycash (PCSD-DIR20-07).</t>
  </si>
  <si>
    <t>Penggantian Dana Penunjang Pettycash (Per: 24 s/d 15 Juli 2020).</t>
  </si>
  <si>
    <t>Penggantian Dana Penunjang Pettycash (Per: 23 Desember 2019 s/d 22 Januari 2020).</t>
  </si>
  <si>
    <t>Penggantian Dana Penunjang Pettycash (Per: 31 Dsember s.d 29 Januari).</t>
  </si>
  <si>
    <t>Penggantian Dana Penunjang Pettycash (Per: 28 Januari s/d 12 Pebruari 2020).</t>
  </si>
  <si>
    <t>Penggantian Dana Pettycash U/ Operasional (Per: Februari 2020). RPCRI-20.02</t>
  </si>
  <si>
    <t>Penggantian Dana Penunjang Pettycash (Per: 12 Februari s/d 10 Maret 2020).</t>
  </si>
  <si>
    <t>Penggantian Dana Penunjang Pettycash (Per: 14 Februari s/d 03 Maret 2020).</t>
  </si>
  <si>
    <t>Penggantian Dana Penunjang Pettycash (Per: Maret 2020).</t>
  </si>
  <si>
    <t>Penggantian Dana Penunjang Pettycash (Periode: 06 Februari s/d 3 April 2020), (RPC20-0002)</t>
  </si>
  <si>
    <t>Penggantian Dana Penunjang Pettycash u/ Operasional (Per: 09 Maret s/d 13 April 2020). PCSD-DIR20-05</t>
  </si>
  <si>
    <t>Penggantian Dana Penunjang Pettycash u/ Operasional (Per: April 2020)</t>
  </si>
  <si>
    <t>Penggantian Dana Penunjang Pettycash u/ Operasional (Periode: 03 April s.d 12 Juni 2020), (RPC20-0003)</t>
  </si>
  <si>
    <t>Penggantian Dana Penunjang Pettycash U/ Operasional (Per: 13 Mei s/d 08 Juni 2020).</t>
  </si>
  <si>
    <t>Penggantian Dana Penunjang Pettycash U/ Operasional (Per: Juni 2020).</t>
  </si>
  <si>
    <t>Penggantian Dana Penunjang Pettycash u/ Operasional (Per: Juli 2020).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</si>
</sst>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22" fontId="0" fillId="0" borderId="0" xfId="0" applyNumberFormat="1" applyAlignment="1">
      <alignment horizontal="right"/>
    </xf>
    <xf numFmtId="43" fontId="2" fillId="0" borderId="0" xfId="1" applyFont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A06EF-3BA3-431F-955A-83865B761AD8}">
  <dimension ref="A1:AC74"/>
  <sheetViews>
    <sheetView showGridLines="0" tabSelected="1" topLeftCell="A49" zoomScale="70" zoomScaleNormal="70" workbookViewId="0">
      <selection activeCell="I75" sqref="I75"/>
    </sheetView>
  </sheetViews>
  <sheetFormatPr defaultRowHeight="14.5" x14ac:dyDescent="0.35"/>
  <cols>
    <col min="1" max="1" width="12.6328125" bestFit="1" customWidth="1"/>
    <col min="2" max="2" width="11.81640625" bestFit="1" customWidth="1"/>
    <col min="3" max="3" width="13.7265625" bestFit="1" customWidth="1"/>
    <col min="4" max="4" width="7.26953125" bestFit="1" customWidth="1"/>
    <col min="5" max="5" width="17.453125" bestFit="1" customWidth="1"/>
    <col min="6" max="6" width="15.54296875" bestFit="1" customWidth="1"/>
    <col min="7" max="7" width="13.7265625" bestFit="1" customWidth="1"/>
    <col min="8" max="8" width="5.54296875" bestFit="1" customWidth="1"/>
    <col min="9" max="9" width="121.1796875" bestFit="1" customWidth="1"/>
    <col min="10" max="10" width="14.36328125" bestFit="1" customWidth="1"/>
    <col min="11" max="11" width="9.08984375" bestFit="1" customWidth="1"/>
    <col min="12" max="12" width="14.36328125" bestFit="1" customWidth="1"/>
    <col min="13" max="13" width="14.90625" bestFit="1" customWidth="1"/>
    <col min="14" max="15" width="6.26953125" bestFit="1" customWidth="1"/>
    <col min="16" max="16" width="7.08984375" bestFit="1" customWidth="1"/>
    <col min="17" max="29" width="13.7265625" bestFit="1" customWidth="1"/>
  </cols>
  <sheetData>
    <row r="1" spans="1:29" x14ac:dyDescent="0.35">
      <c r="A1" t="s">
        <v>0</v>
      </c>
      <c r="B1" t="s">
        <v>1</v>
      </c>
      <c r="C1" s="3" t="s">
        <v>141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0</v>
      </c>
      <c r="J1" t="s">
        <v>7</v>
      </c>
      <c r="K1" t="s">
        <v>8</v>
      </c>
      <c r="L1" s="1" t="s">
        <v>9</v>
      </c>
      <c r="M1" s="1" t="s">
        <v>10</v>
      </c>
      <c r="N1" t="s">
        <v>11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</row>
    <row r="2" spans="1:29" x14ac:dyDescent="0.35">
      <c r="A2" t="s">
        <v>26</v>
      </c>
      <c r="B2" t="s">
        <v>27</v>
      </c>
      <c r="C2" s="3">
        <f>INDEX(L2:AC2,1,COUNTA(L2:AC2))</f>
        <v>15000000</v>
      </c>
      <c r="D2">
        <v>65</v>
      </c>
      <c r="E2" t="s">
        <v>28</v>
      </c>
      <c r="F2" s="2">
        <v>43850</v>
      </c>
      <c r="G2">
        <v>2020</v>
      </c>
      <c r="H2">
        <v>1</v>
      </c>
      <c r="I2" t="s">
        <v>29</v>
      </c>
      <c r="J2" t="s">
        <v>28</v>
      </c>
      <c r="K2" t="s">
        <v>30</v>
      </c>
      <c r="L2" s="1">
        <v>0</v>
      </c>
      <c r="M2" s="1">
        <v>14194550</v>
      </c>
      <c r="N2">
        <v>1</v>
      </c>
      <c r="O2">
        <v>1</v>
      </c>
      <c r="P2">
        <v>2020</v>
      </c>
      <c r="Q2" s="1">
        <v>15000000</v>
      </c>
      <c r="R2" s="1">
        <v>15000000</v>
      </c>
      <c r="S2" s="1">
        <v>15000000</v>
      </c>
      <c r="T2" s="1">
        <v>15000000</v>
      </c>
      <c r="U2" s="1">
        <v>15000000</v>
      </c>
      <c r="V2" s="1">
        <v>15000000</v>
      </c>
      <c r="W2" s="1">
        <v>15000000</v>
      </c>
      <c r="X2" s="1">
        <v>15000000</v>
      </c>
      <c r="Y2" s="1">
        <v>15000000</v>
      </c>
      <c r="Z2" s="1">
        <v>15000000</v>
      </c>
      <c r="AA2" s="1">
        <v>15000000</v>
      </c>
      <c r="AB2" s="1">
        <v>15000000</v>
      </c>
      <c r="AC2" s="1">
        <v>15000000</v>
      </c>
    </row>
    <row r="3" spans="1:29" x14ac:dyDescent="0.35">
      <c r="A3" t="s">
        <v>26</v>
      </c>
      <c r="B3" t="s">
        <v>27</v>
      </c>
      <c r="C3" s="3">
        <f t="shared" ref="C3:C65" si="0">INDEX(Q3:AC3,1,COUNTA(Q3:AC3))</f>
        <v>15000000</v>
      </c>
      <c r="D3">
        <v>64</v>
      </c>
      <c r="E3" t="s">
        <v>31</v>
      </c>
      <c r="F3" s="2">
        <v>43851.70543440972</v>
      </c>
      <c r="G3">
        <v>2020</v>
      </c>
      <c r="H3">
        <v>1</v>
      </c>
      <c r="I3" t="s">
        <v>32</v>
      </c>
      <c r="J3" t="s">
        <v>31</v>
      </c>
      <c r="K3" t="s">
        <v>33</v>
      </c>
      <c r="L3" s="1">
        <v>14194550</v>
      </c>
      <c r="M3" s="1">
        <v>0</v>
      </c>
      <c r="N3">
        <v>1</v>
      </c>
      <c r="O3">
        <v>1</v>
      </c>
      <c r="P3">
        <v>2020</v>
      </c>
      <c r="Q3" s="1">
        <v>15000000</v>
      </c>
      <c r="R3" s="1">
        <v>15000000</v>
      </c>
      <c r="S3" s="1">
        <v>15000000</v>
      </c>
      <c r="T3" s="1">
        <v>15000000</v>
      </c>
      <c r="U3" s="1">
        <v>15000000</v>
      </c>
      <c r="V3" s="1">
        <v>15000000</v>
      </c>
      <c r="W3" s="1">
        <v>15000000</v>
      </c>
      <c r="X3" s="1">
        <v>15000000</v>
      </c>
      <c r="Y3" s="1">
        <v>15000000</v>
      </c>
      <c r="Z3" s="1">
        <v>15000000</v>
      </c>
      <c r="AA3" s="1">
        <v>15000000</v>
      </c>
      <c r="AB3" s="1">
        <v>15000000</v>
      </c>
      <c r="AC3" s="1">
        <v>15000000</v>
      </c>
    </row>
    <row r="4" spans="1:29" x14ac:dyDescent="0.35">
      <c r="A4" t="s">
        <v>26</v>
      </c>
      <c r="B4" t="s">
        <v>27</v>
      </c>
      <c r="C4" s="3">
        <f t="shared" si="0"/>
        <v>15000000</v>
      </c>
      <c r="D4">
        <v>65</v>
      </c>
      <c r="E4" t="s">
        <v>34</v>
      </c>
      <c r="F4" s="2">
        <v>43866</v>
      </c>
      <c r="G4">
        <v>2020</v>
      </c>
      <c r="H4">
        <v>2</v>
      </c>
      <c r="I4" t="s">
        <v>35</v>
      </c>
      <c r="J4" t="s">
        <v>34</v>
      </c>
      <c r="K4" t="s">
        <v>30</v>
      </c>
      <c r="L4" s="1">
        <v>0</v>
      </c>
      <c r="M4" s="1">
        <v>14794550</v>
      </c>
      <c r="N4">
        <v>1</v>
      </c>
      <c r="O4">
        <v>1</v>
      </c>
      <c r="P4">
        <v>2020</v>
      </c>
      <c r="Q4" s="1">
        <v>15000000</v>
      </c>
      <c r="R4" s="1">
        <v>15000000</v>
      </c>
      <c r="S4" s="1">
        <v>15000000</v>
      </c>
      <c r="T4" s="1">
        <v>15000000</v>
      </c>
      <c r="U4" s="1">
        <v>15000000</v>
      </c>
      <c r="V4" s="1">
        <v>15000000</v>
      </c>
      <c r="W4" s="1">
        <v>15000000</v>
      </c>
      <c r="X4" s="1">
        <v>15000000</v>
      </c>
      <c r="Y4" s="1">
        <v>15000000</v>
      </c>
      <c r="Z4" s="1">
        <v>15000000</v>
      </c>
      <c r="AA4" s="1">
        <v>15000000</v>
      </c>
      <c r="AB4" s="1">
        <v>15000000</v>
      </c>
      <c r="AC4" s="1">
        <v>15000000</v>
      </c>
    </row>
    <row r="5" spans="1:29" x14ac:dyDescent="0.35">
      <c r="A5" t="s">
        <v>26</v>
      </c>
      <c r="B5" t="s">
        <v>27</v>
      </c>
      <c r="C5" s="3">
        <f t="shared" si="0"/>
        <v>15000000</v>
      </c>
      <c r="D5">
        <v>65</v>
      </c>
      <c r="E5" t="s">
        <v>36</v>
      </c>
      <c r="F5" s="2">
        <v>43878</v>
      </c>
      <c r="G5">
        <v>2020</v>
      </c>
      <c r="H5">
        <v>2</v>
      </c>
      <c r="I5" t="s">
        <v>37</v>
      </c>
      <c r="J5" t="s">
        <v>36</v>
      </c>
      <c r="K5" t="s">
        <v>30</v>
      </c>
      <c r="L5" s="1">
        <v>0</v>
      </c>
      <c r="M5" s="1">
        <v>14816500</v>
      </c>
      <c r="N5">
        <v>1</v>
      </c>
      <c r="O5">
        <v>1</v>
      </c>
      <c r="P5">
        <v>2020</v>
      </c>
      <c r="Q5" s="1">
        <v>15000000</v>
      </c>
      <c r="R5" s="1">
        <v>15000000</v>
      </c>
      <c r="S5" s="1">
        <v>15000000</v>
      </c>
      <c r="T5" s="1">
        <v>15000000</v>
      </c>
      <c r="U5" s="1">
        <v>15000000</v>
      </c>
      <c r="V5" s="1">
        <v>15000000</v>
      </c>
      <c r="W5" s="1">
        <v>15000000</v>
      </c>
      <c r="X5" s="1">
        <v>15000000</v>
      </c>
      <c r="Y5" s="1">
        <v>15000000</v>
      </c>
      <c r="Z5" s="1">
        <v>15000000</v>
      </c>
      <c r="AA5" s="1">
        <v>15000000</v>
      </c>
      <c r="AB5" s="1">
        <v>15000000</v>
      </c>
      <c r="AC5" s="1">
        <v>15000000</v>
      </c>
    </row>
    <row r="6" spans="1:29" x14ac:dyDescent="0.35">
      <c r="A6" t="s">
        <v>26</v>
      </c>
      <c r="B6" t="s">
        <v>27</v>
      </c>
      <c r="C6" s="3">
        <f t="shared" si="0"/>
        <v>15000000</v>
      </c>
      <c r="D6">
        <v>65</v>
      </c>
      <c r="E6" t="s">
        <v>38</v>
      </c>
      <c r="F6" s="2">
        <v>43886</v>
      </c>
      <c r="G6">
        <v>2020</v>
      </c>
      <c r="H6">
        <v>2</v>
      </c>
      <c r="I6" t="s">
        <v>39</v>
      </c>
      <c r="J6" t="s">
        <v>38</v>
      </c>
      <c r="K6" t="s">
        <v>30</v>
      </c>
      <c r="L6" s="1">
        <v>0</v>
      </c>
      <c r="M6" s="1">
        <v>14527212</v>
      </c>
      <c r="N6">
        <v>1</v>
      </c>
      <c r="O6">
        <v>1</v>
      </c>
      <c r="P6">
        <v>2020</v>
      </c>
      <c r="Q6" s="1">
        <v>15000000</v>
      </c>
      <c r="R6" s="1">
        <v>15000000</v>
      </c>
      <c r="S6" s="1">
        <v>15000000</v>
      </c>
      <c r="T6" s="1">
        <v>15000000</v>
      </c>
      <c r="U6" s="1">
        <v>15000000</v>
      </c>
      <c r="V6" s="1">
        <v>15000000</v>
      </c>
      <c r="W6" s="1">
        <v>15000000</v>
      </c>
      <c r="X6" s="1">
        <v>15000000</v>
      </c>
      <c r="Y6" s="1">
        <v>15000000</v>
      </c>
      <c r="Z6" s="1">
        <v>15000000</v>
      </c>
      <c r="AA6" s="1">
        <v>15000000</v>
      </c>
      <c r="AB6" s="1">
        <v>15000000</v>
      </c>
      <c r="AC6" s="1">
        <v>15000000</v>
      </c>
    </row>
    <row r="7" spans="1:29" x14ac:dyDescent="0.35">
      <c r="A7" t="s">
        <v>26</v>
      </c>
      <c r="B7" t="s">
        <v>27</v>
      </c>
      <c r="C7" s="3">
        <f t="shared" si="0"/>
        <v>15000000</v>
      </c>
      <c r="D7">
        <v>64</v>
      </c>
      <c r="E7" t="s">
        <v>40</v>
      </c>
      <c r="F7" s="2">
        <v>43867</v>
      </c>
      <c r="G7">
        <v>2020</v>
      </c>
      <c r="H7">
        <v>2</v>
      </c>
      <c r="I7" t="s">
        <v>41</v>
      </c>
      <c r="J7" t="s">
        <v>40</v>
      </c>
      <c r="K7" t="s">
        <v>33</v>
      </c>
      <c r="L7" s="1">
        <v>14794550</v>
      </c>
      <c r="M7" s="1">
        <v>0</v>
      </c>
      <c r="N7">
        <v>1</v>
      </c>
      <c r="O7">
        <v>1</v>
      </c>
      <c r="P7">
        <v>2020</v>
      </c>
      <c r="Q7" s="1">
        <v>15000000</v>
      </c>
      <c r="R7" s="1">
        <v>15000000</v>
      </c>
      <c r="S7" s="1">
        <v>15000000</v>
      </c>
      <c r="T7" s="1">
        <v>15000000</v>
      </c>
      <c r="U7" s="1">
        <v>15000000</v>
      </c>
      <c r="V7" s="1">
        <v>15000000</v>
      </c>
      <c r="W7" s="1">
        <v>15000000</v>
      </c>
      <c r="X7" s="1">
        <v>15000000</v>
      </c>
      <c r="Y7" s="1">
        <v>15000000</v>
      </c>
      <c r="Z7" s="1">
        <v>15000000</v>
      </c>
      <c r="AA7" s="1">
        <v>15000000</v>
      </c>
      <c r="AB7" s="1">
        <v>15000000</v>
      </c>
      <c r="AC7" s="1">
        <v>15000000</v>
      </c>
    </row>
    <row r="8" spans="1:29" x14ac:dyDescent="0.35">
      <c r="A8" t="s">
        <v>26</v>
      </c>
      <c r="B8" t="s">
        <v>27</v>
      </c>
      <c r="C8" s="3">
        <f t="shared" si="0"/>
        <v>15000000</v>
      </c>
      <c r="D8">
        <v>64</v>
      </c>
      <c r="E8" t="s">
        <v>42</v>
      </c>
      <c r="F8" s="2">
        <v>43878.451625231479</v>
      </c>
      <c r="G8">
        <v>2020</v>
      </c>
      <c r="H8">
        <v>2</v>
      </c>
      <c r="I8" t="s">
        <v>43</v>
      </c>
      <c r="J8" t="s">
        <v>42</v>
      </c>
      <c r="K8" t="s">
        <v>33</v>
      </c>
      <c r="L8" s="1">
        <v>14816500</v>
      </c>
      <c r="M8" s="1">
        <v>0</v>
      </c>
      <c r="N8">
        <v>1</v>
      </c>
      <c r="O8">
        <v>1</v>
      </c>
      <c r="P8">
        <v>2020</v>
      </c>
      <c r="Q8" s="1">
        <v>15000000</v>
      </c>
      <c r="R8" s="1">
        <v>15000000</v>
      </c>
      <c r="S8" s="1">
        <v>15000000</v>
      </c>
      <c r="T8" s="1">
        <v>15000000</v>
      </c>
      <c r="U8" s="1">
        <v>15000000</v>
      </c>
      <c r="V8" s="1">
        <v>15000000</v>
      </c>
      <c r="W8" s="1">
        <v>15000000</v>
      </c>
      <c r="X8" s="1">
        <v>15000000</v>
      </c>
      <c r="Y8" s="1">
        <v>15000000</v>
      </c>
      <c r="Z8" s="1">
        <v>15000000</v>
      </c>
      <c r="AA8" s="1">
        <v>15000000</v>
      </c>
      <c r="AB8" s="1">
        <v>15000000</v>
      </c>
      <c r="AC8" s="1">
        <v>15000000</v>
      </c>
    </row>
    <row r="9" spans="1:29" x14ac:dyDescent="0.35">
      <c r="A9" t="s">
        <v>26</v>
      </c>
      <c r="B9" t="s">
        <v>27</v>
      </c>
      <c r="C9" s="3">
        <f t="shared" si="0"/>
        <v>15000000</v>
      </c>
      <c r="D9">
        <v>64</v>
      </c>
      <c r="E9" t="s">
        <v>44</v>
      </c>
      <c r="F9" s="2">
        <v>43887.424743055555</v>
      </c>
      <c r="G9">
        <v>2020</v>
      </c>
      <c r="H9">
        <v>2</v>
      </c>
      <c r="I9" t="s">
        <v>45</v>
      </c>
      <c r="J9" t="s">
        <v>44</v>
      </c>
      <c r="K9" t="s">
        <v>33</v>
      </c>
      <c r="L9" s="1">
        <v>14527212</v>
      </c>
      <c r="M9" s="1">
        <v>0</v>
      </c>
      <c r="N9">
        <v>1</v>
      </c>
      <c r="O9">
        <v>1</v>
      </c>
      <c r="P9">
        <v>2020</v>
      </c>
      <c r="Q9" s="1">
        <v>15000000</v>
      </c>
      <c r="R9" s="1">
        <v>15000000</v>
      </c>
      <c r="S9" s="1">
        <v>15000000</v>
      </c>
      <c r="T9" s="1">
        <v>15000000</v>
      </c>
      <c r="U9" s="1">
        <v>15000000</v>
      </c>
      <c r="V9" s="1">
        <v>15000000</v>
      </c>
      <c r="W9" s="1">
        <v>15000000</v>
      </c>
      <c r="X9" s="1">
        <v>15000000</v>
      </c>
      <c r="Y9" s="1">
        <v>15000000</v>
      </c>
      <c r="Z9" s="1">
        <v>15000000</v>
      </c>
      <c r="AA9" s="1">
        <v>15000000</v>
      </c>
      <c r="AB9" s="1">
        <v>15000000</v>
      </c>
      <c r="AC9" s="1">
        <v>15000000</v>
      </c>
    </row>
    <row r="10" spans="1:29" x14ac:dyDescent="0.35">
      <c r="A10" t="s">
        <v>26</v>
      </c>
      <c r="B10" t="s">
        <v>27</v>
      </c>
      <c r="C10" s="3">
        <f t="shared" si="0"/>
        <v>15000000</v>
      </c>
      <c r="D10">
        <v>65</v>
      </c>
      <c r="E10" t="s">
        <v>46</v>
      </c>
      <c r="F10" s="2">
        <v>43900</v>
      </c>
      <c r="G10">
        <v>2020</v>
      </c>
      <c r="H10">
        <v>3</v>
      </c>
      <c r="I10" t="s">
        <v>47</v>
      </c>
      <c r="J10" t="s">
        <v>46</v>
      </c>
      <c r="K10" t="s">
        <v>30</v>
      </c>
      <c r="L10" s="1">
        <v>0</v>
      </c>
      <c r="M10" s="1">
        <v>14202800</v>
      </c>
      <c r="N10">
        <v>1</v>
      </c>
      <c r="O10">
        <v>1</v>
      </c>
      <c r="P10">
        <v>2020</v>
      </c>
      <c r="Q10" s="1">
        <v>15000000</v>
      </c>
      <c r="R10" s="1">
        <v>15000000</v>
      </c>
      <c r="S10" s="1">
        <v>15000000</v>
      </c>
      <c r="T10" s="1">
        <v>15000000</v>
      </c>
      <c r="U10" s="1">
        <v>15000000</v>
      </c>
      <c r="V10" s="1">
        <v>15000000</v>
      </c>
      <c r="W10" s="1">
        <v>15000000</v>
      </c>
      <c r="X10" s="1">
        <v>15000000</v>
      </c>
      <c r="Y10" s="1">
        <v>15000000</v>
      </c>
      <c r="Z10" s="1">
        <v>15000000</v>
      </c>
      <c r="AA10" s="1">
        <v>15000000</v>
      </c>
      <c r="AB10" s="1">
        <v>15000000</v>
      </c>
      <c r="AC10" s="1">
        <v>15000000</v>
      </c>
    </row>
    <row r="11" spans="1:29" x14ac:dyDescent="0.35">
      <c r="A11" t="s">
        <v>26</v>
      </c>
      <c r="B11" t="s">
        <v>27</v>
      </c>
      <c r="C11" s="3">
        <f t="shared" si="0"/>
        <v>15000000</v>
      </c>
      <c r="D11">
        <v>64</v>
      </c>
      <c r="E11" t="s">
        <v>48</v>
      </c>
      <c r="F11" s="2">
        <v>43901.383716701392</v>
      </c>
      <c r="G11">
        <v>2020</v>
      </c>
      <c r="H11">
        <v>3</v>
      </c>
      <c r="I11" t="s">
        <v>49</v>
      </c>
      <c r="J11" t="s">
        <v>48</v>
      </c>
      <c r="K11" t="s">
        <v>33</v>
      </c>
      <c r="L11" s="1">
        <v>14202800</v>
      </c>
      <c r="M11" s="1">
        <v>0</v>
      </c>
      <c r="N11">
        <v>1</v>
      </c>
      <c r="O11">
        <v>1</v>
      </c>
      <c r="P11">
        <v>2020</v>
      </c>
      <c r="Q11" s="1">
        <v>15000000</v>
      </c>
      <c r="R11" s="1">
        <v>15000000</v>
      </c>
      <c r="S11" s="1">
        <v>15000000</v>
      </c>
      <c r="T11" s="1">
        <v>15000000</v>
      </c>
      <c r="U11" s="1">
        <v>15000000</v>
      </c>
      <c r="V11" s="1">
        <v>15000000</v>
      </c>
      <c r="W11" s="1">
        <v>15000000</v>
      </c>
      <c r="X11" s="1">
        <v>15000000</v>
      </c>
      <c r="Y11" s="1">
        <v>15000000</v>
      </c>
      <c r="Z11" s="1">
        <v>15000000</v>
      </c>
      <c r="AA11" s="1">
        <v>15000000</v>
      </c>
      <c r="AB11" s="1">
        <v>15000000</v>
      </c>
      <c r="AC11" s="1">
        <v>15000000</v>
      </c>
    </row>
    <row r="12" spans="1:29" x14ac:dyDescent="0.35">
      <c r="A12" t="s">
        <v>26</v>
      </c>
      <c r="B12" t="s">
        <v>27</v>
      </c>
      <c r="C12" s="3">
        <f t="shared" si="0"/>
        <v>15000000</v>
      </c>
      <c r="D12">
        <v>65</v>
      </c>
      <c r="E12" t="s">
        <v>50</v>
      </c>
      <c r="F12" s="2">
        <v>43936</v>
      </c>
      <c r="G12">
        <v>2020</v>
      </c>
      <c r="H12">
        <v>4</v>
      </c>
      <c r="I12" t="s">
        <v>51</v>
      </c>
      <c r="J12" t="s">
        <v>50</v>
      </c>
      <c r="K12" t="s">
        <v>30</v>
      </c>
      <c r="L12" s="1">
        <v>0</v>
      </c>
      <c r="M12" s="1">
        <v>12909700</v>
      </c>
      <c r="N12">
        <v>1</v>
      </c>
      <c r="O12">
        <v>1</v>
      </c>
      <c r="P12">
        <v>2020</v>
      </c>
      <c r="Q12" s="1">
        <v>15000000</v>
      </c>
      <c r="R12" s="1">
        <v>15000000</v>
      </c>
      <c r="S12" s="1">
        <v>15000000</v>
      </c>
      <c r="T12" s="1">
        <v>15000000</v>
      </c>
      <c r="U12" s="1">
        <v>15000000</v>
      </c>
      <c r="V12" s="1">
        <v>15000000</v>
      </c>
      <c r="W12" s="1">
        <v>15000000</v>
      </c>
      <c r="X12" s="1">
        <v>15000000</v>
      </c>
      <c r="Y12" s="1">
        <v>15000000</v>
      </c>
      <c r="Z12" s="1">
        <v>15000000</v>
      </c>
      <c r="AA12" s="1">
        <v>15000000</v>
      </c>
      <c r="AB12" s="1">
        <v>15000000</v>
      </c>
      <c r="AC12" s="1">
        <v>15000000</v>
      </c>
    </row>
    <row r="13" spans="1:29" x14ac:dyDescent="0.35">
      <c r="A13" t="s">
        <v>26</v>
      </c>
      <c r="B13" t="s">
        <v>27</v>
      </c>
      <c r="C13" s="3">
        <f t="shared" si="0"/>
        <v>15000000</v>
      </c>
      <c r="D13">
        <v>64</v>
      </c>
      <c r="E13" t="s">
        <v>52</v>
      </c>
      <c r="F13" s="2">
        <v>43937.458325775464</v>
      </c>
      <c r="G13">
        <v>2020</v>
      </c>
      <c r="H13">
        <v>4</v>
      </c>
      <c r="I13" t="s">
        <v>53</v>
      </c>
      <c r="J13" t="s">
        <v>52</v>
      </c>
      <c r="K13" t="s">
        <v>33</v>
      </c>
      <c r="L13" s="1">
        <v>12909700</v>
      </c>
      <c r="M13" s="1">
        <v>0</v>
      </c>
      <c r="N13">
        <v>1</v>
      </c>
      <c r="O13">
        <v>1</v>
      </c>
      <c r="P13">
        <v>2020</v>
      </c>
      <c r="Q13" s="1">
        <v>15000000</v>
      </c>
      <c r="R13" s="1">
        <v>15000000</v>
      </c>
      <c r="S13" s="1">
        <v>15000000</v>
      </c>
      <c r="T13" s="1">
        <v>15000000</v>
      </c>
      <c r="U13" s="1">
        <v>15000000</v>
      </c>
      <c r="V13" s="1">
        <v>15000000</v>
      </c>
      <c r="W13" s="1">
        <v>15000000</v>
      </c>
      <c r="X13" s="1">
        <v>15000000</v>
      </c>
      <c r="Y13" s="1">
        <v>15000000</v>
      </c>
      <c r="Z13" s="1">
        <v>15000000</v>
      </c>
      <c r="AA13" s="1">
        <v>15000000</v>
      </c>
      <c r="AB13" s="1">
        <v>15000000</v>
      </c>
      <c r="AC13" s="1">
        <v>15000000</v>
      </c>
    </row>
    <row r="14" spans="1:29" x14ac:dyDescent="0.35">
      <c r="A14" t="s">
        <v>26</v>
      </c>
      <c r="B14" t="s">
        <v>27</v>
      </c>
      <c r="C14" s="3">
        <f t="shared" si="0"/>
        <v>15000000</v>
      </c>
      <c r="D14">
        <v>65</v>
      </c>
      <c r="E14" t="s">
        <v>54</v>
      </c>
      <c r="F14" s="2">
        <v>43991</v>
      </c>
      <c r="G14">
        <v>2020</v>
      </c>
      <c r="H14">
        <v>6</v>
      </c>
      <c r="I14" t="s">
        <v>55</v>
      </c>
      <c r="J14" t="s">
        <v>54</v>
      </c>
      <c r="K14" t="s">
        <v>30</v>
      </c>
      <c r="L14" s="1">
        <v>0</v>
      </c>
      <c r="M14" s="1">
        <v>13677595</v>
      </c>
      <c r="N14">
        <v>1</v>
      </c>
      <c r="O14">
        <v>1</v>
      </c>
      <c r="P14">
        <v>2020</v>
      </c>
      <c r="Q14" s="1">
        <v>15000000</v>
      </c>
      <c r="R14" s="1">
        <v>15000000</v>
      </c>
      <c r="S14" s="1">
        <v>15000000</v>
      </c>
      <c r="T14" s="1">
        <v>15000000</v>
      </c>
      <c r="U14" s="1">
        <v>15000000</v>
      </c>
      <c r="V14" s="1">
        <v>15000000</v>
      </c>
      <c r="W14" s="1">
        <v>15000000</v>
      </c>
      <c r="X14" s="1">
        <v>15000000</v>
      </c>
      <c r="Y14" s="1">
        <v>15000000</v>
      </c>
      <c r="Z14" s="1">
        <v>15000000</v>
      </c>
      <c r="AA14" s="1">
        <v>15000000</v>
      </c>
      <c r="AB14" s="1">
        <v>15000000</v>
      </c>
      <c r="AC14" s="1">
        <v>15000000</v>
      </c>
    </row>
    <row r="15" spans="1:29" x14ac:dyDescent="0.35">
      <c r="A15" t="s">
        <v>26</v>
      </c>
      <c r="B15" t="s">
        <v>27</v>
      </c>
      <c r="C15" s="3">
        <f t="shared" si="0"/>
        <v>15000000</v>
      </c>
      <c r="D15">
        <v>64</v>
      </c>
      <c r="E15" t="s">
        <v>56</v>
      </c>
      <c r="F15" s="2">
        <v>43992.612129548608</v>
      </c>
      <c r="G15">
        <v>2020</v>
      </c>
      <c r="H15">
        <v>6</v>
      </c>
      <c r="I15" t="s">
        <v>57</v>
      </c>
      <c r="J15" t="s">
        <v>56</v>
      </c>
      <c r="K15" t="s">
        <v>33</v>
      </c>
      <c r="L15" s="1">
        <v>13677595</v>
      </c>
      <c r="M15" s="1">
        <v>0</v>
      </c>
      <c r="N15">
        <v>1</v>
      </c>
      <c r="O15">
        <v>1</v>
      </c>
      <c r="P15">
        <v>2020</v>
      </c>
      <c r="Q15" s="1">
        <v>15000000</v>
      </c>
      <c r="R15" s="1">
        <v>15000000</v>
      </c>
      <c r="S15" s="1">
        <v>15000000</v>
      </c>
      <c r="T15" s="1">
        <v>15000000</v>
      </c>
      <c r="U15" s="1">
        <v>15000000</v>
      </c>
      <c r="V15" s="1">
        <v>15000000</v>
      </c>
      <c r="W15" s="1">
        <v>15000000</v>
      </c>
      <c r="X15" s="1">
        <v>15000000</v>
      </c>
      <c r="Y15" s="1">
        <v>15000000</v>
      </c>
      <c r="Z15" s="1">
        <v>15000000</v>
      </c>
      <c r="AA15" s="1">
        <v>15000000</v>
      </c>
      <c r="AB15" s="1">
        <v>15000000</v>
      </c>
      <c r="AC15" s="1">
        <v>15000000</v>
      </c>
    </row>
    <row r="16" spans="1:29" x14ac:dyDescent="0.35">
      <c r="A16" t="s">
        <v>26</v>
      </c>
      <c r="B16" t="s">
        <v>27</v>
      </c>
      <c r="C16" s="3">
        <f t="shared" si="0"/>
        <v>15000000</v>
      </c>
      <c r="D16">
        <v>65</v>
      </c>
      <c r="E16" t="s">
        <v>58</v>
      </c>
      <c r="F16" s="2">
        <v>44054</v>
      </c>
      <c r="G16">
        <v>2020</v>
      </c>
      <c r="H16">
        <v>8</v>
      </c>
      <c r="I16" t="s">
        <v>59</v>
      </c>
      <c r="J16" t="s">
        <v>58</v>
      </c>
      <c r="K16" t="s">
        <v>30</v>
      </c>
      <c r="L16" s="1">
        <v>0</v>
      </c>
      <c r="M16" s="1">
        <v>12844450</v>
      </c>
      <c r="N16">
        <v>1</v>
      </c>
      <c r="O16">
        <v>1</v>
      </c>
      <c r="P16">
        <v>2020</v>
      </c>
      <c r="Q16" s="1">
        <v>15000000</v>
      </c>
      <c r="R16" s="1">
        <v>15000000</v>
      </c>
      <c r="S16" s="1">
        <v>15000000</v>
      </c>
      <c r="T16" s="1">
        <v>15000000</v>
      </c>
      <c r="U16" s="1">
        <v>15000000</v>
      </c>
      <c r="V16" s="1">
        <v>15000000</v>
      </c>
      <c r="W16" s="1">
        <v>15000000</v>
      </c>
      <c r="X16" s="1">
        <v>15000000</v>
      </c>
      <c r="Y16" s="1">
        <v>15000000</v>
      </c>
      <c r="Z16" s="1">
        <v>15000000</v>
      </c>
      <c r="AA16" s="1">
        <v>15000000</v>
      </c>
      <c r="AB16" s="1">
        <v>15000000</v>
      </c>
      <c r="AC16" s="1">
        <v>15000000</v>
      </c>
    </row>
    <row r="17" spans="1:29" x14ac:dyDescent="0.35">
      <c r="A17" t="s">
        <v>26</v>
      </c>
      <c r="B17" t="s">
        <v>27</v>
      </c>
      <c r="C17" s="3">
        <f t="shared" si="0"/>
        <v>15000000</v>
      </c>
      <c r="D17">
        <v>65</v>
      </c>
      <c r="E17" t="s">
        <v>60</v>
      </c>
      <c r="F17" s="2">
        <v>44071</v>
      </c>
      <c r="G17">
        <v>2020</v>
      </c>
      <c r="H17">
        <v>8</v>
      </c>
      <c r="I17" t="s">
        <v>61</v>
      </c>
      <c r="J17" t="s">
        <v>60</v>
      </c>
      <c r="K17" t="s">
        <v>30</v>
      </c>
      <c r="L17" s="1">
        <v>0</v>
      </c>
      <c r="M17" s="1">
        <v>10753300</v>
      </c>
      <c r="N17">
        <v>1</v>
      </c>
      <c r="O17">
        <v>1</v>
      </c>
      <c r="P17">
        <v>2020</v>
      </c>
      <c r="Q17" s="1">
        <v>15000000</v>
      </c>
      <c r="R17" s="1">
        <v>15000000</v>
      </c>
      <c r="S17" s="1">
        <v>15000000</v>
      </c>
      <c r="T17" s="1">
        <v>15000000</v>
      </c>
      <c r="U17" s="1">
        <v>15000000</v>
      </c>
      <c r="V17" s="1">
        <v>15000000</v>
      </c>
      <c r="W17" s="1">
        <v>15000000</v>
      </c>
      <c r="X17" s="1">
        <v>15000000</v>
      </c>
      <c r="Y17" s="1">
        <v>15000000</v>
      </c>
      <c r="Z17" s="1">
        <v>15000000</v>
      </c>
      <c r="AA17" s="1">
        <v>15000000</v>
      </c>
      <c r="AB17" s="1">
        <v>15000000</v>
      </c>
      <c r="AC17" s="1">
        <v>15000000</v>
      </c>
    </row>
    <row r="18" spans="1:29" x14ac:dyDescent="0.35">
      <c r="A18" t="s">
        <v>26</v>
      </c>
      <c r="B18" t="s">
        <v>27</v>
      </c>
      <c r="C18" s="3">
        <f t="shared" si="0"/>
        <v>15000000</v>
      </c>
      <c r="D18">
        <v>64</v>
      </c>
      <c r="E18" t="s">
        <v>62</v>
      </c>
      <c r="F18" s="2">
        <v>44056.429013622685</v>
      </c>
      <c r="G18">
        <v>2020</v>
      </c>
      <c r="H18">
        <v>8</v>
      </c>
      <c r="I18" t="s">
        <v>63</v>
      </c>
      <c r="J18" t="s">
        <v>62</v>
      </c>
      <c r="K18" t="s">
        <v>33</v>
      </c>
      <c r="L18" s="1">
        <v>12844450</v>
      </c>
      <c r="M18" s="1">
        <v>0</v>
      </c>
      <c r="N18">
        <v>1</v>
      </c>
      <c r="O18">
        <v>1</v>
      </c>
      <c r="P18">
        <v>2020</v>
      </c>
      <c r="Q18" s="1">
        <v>15000000</v>
      </c>
      <c r="R18" s="1">
        <v>15000000</v>
      </c>
      <c r="S18" s="1">
        <v>15000000</v>
      </c>
      <c r="T18" s="1">
        <v>15000000</v>
      </c>
      <c r="U18" s="1">
        <v>15000000</v>
      </c>
      <c r="V18" s="1">
        <v>15000000</v>
      </c>
      <c r="W18" s="1">
        <v>15000000</v>
      </c>
      <c r="X18" s="1">
        <v>15000000</v>
      </c>
      <c r="Y18" s="1">
        <v>15000000</v>
      </c>
      <c r="Z18" s="1">
        <v>15000000</v>
      </c>
      <c r="AA18" s="1">
        <v>15000000</v>
      </c>
      <c r="AB18" s="1">
        <v>15000000</v>
      </c>
      <c r="AC18" s="1">
        <v>15000000</v>
      </c>
    </row>
    <row r="19" spans="1:29" x14ac:dyDescent="0.35">
      <c r="A19" t="s">
        <v>26</v>
      </c>
      <c r="B19" t="s">
        <v>27</v>
      </c>
      <c r="C19" s="3">
        <f t="shared" si="0"/>
        <v>15000000</v>
      </c>
      <c r="D19">
        <v>64</v>
      </c>
      <c r="E19" t="s">
        <v>64</v>
      </c>
      <c r="F19" s="2">
        <v>44071.68714209491</v>
      </c>
      <c r="G19">
        <v>2020</v>
      </c>
      <c r="H19">
        <v>8</v>
      </c>
      <c r="I19" t="s">
        <v>65</v>
      </c>
      <c r="J19" t="s">
        <v>64</v>
      </c>
      <c r="K19" t="s">
        <v>33</v>
      </c>
      <c r="L19" s="1">
        <v>10753300</v>
      </c>
      <c r="M19" s="1">
        <v>0</v>
      </c>
      <c r="N19">
        <v>1</v>
      </c>
      <c r="O19">
        <v>1</v>
      </c>
      <c r="P19">
        <v>2020</v>
      </c>
      <c r="Q19" s="1">
        <v>15000000</v>
      </c>
      <c r="R19" s="1">
        <v>15000000</v>
      </c>
      <c r="S19" s="1">
        <v>15000000</v>
      </c>
      <c r="T19" s="1">
        <v>15000000</v>
      </c>
      <c r="U19" s="1">
        <v>15000000</v>
      </c>
      <c r="V19" s="1">
        <v>15000000</v>
      </c>
      <c r="W19" s="1">
        <v>15000000</v>
      </c>
      <c r="X19" s="1">
        <v>15000000</v>
      </c>
      <c r="Y19" s="1">
        <v>15000000</v>
      </c>
      <c r="Z19" s="1">
        <v>15000000</v>
      </c>
      <c r="AA19" s="1">
        <v>15000000</v>
      </c>
      <c r="AB19" s="1">
        <v>15000000</v>
      </c>
      <c r="AC19" s="1">
        <v>15000000</v>
      </c>
    </row>
    <row r="20" spans="1:29" x14ac:dyDescent="0.35">
      <c r="A20" t="s">
        <v>136</v>
      </c>
      <c r="B20" t="s">
        <v>66</v>
      </c>
      <c r="C20" s="3">
        <f t="shared" si="0"/>
        <v>2700000</v>
      </c>
      <c r="D20">
        <v>65</v>
      </c>
      <c r="E20" t="s">
        <v>67</v>
      </c>
      <c r="F20" s="2">
        <v>43837</v>
      </c>
      <c r="G20">
        <v>2020</v>
      </c>
      <c r="H20">
        <v>1</v>
      </c>
      <c r="I20" t="s">
        <v>68</v>
      </c>
      <c r="J20" t="s">
        <v>67</v>
      </c>
      <c r="K20" t="s">
        <v>30</v>
      </c>
      <c r="L20" s="1">
        <v>0</v>
      </c>
      <c r="M20" s="1">
        <v>758300</v>
      </c>
      <c r="N20">
        <v>2</v>
      </c>
      <c r="O20">
        <v>2</v>
      </c>
      <c r="P20">
        <v>2020</v>
      </c>
      <c r="Q20" s="1">
        <v>2700000</v>
      </c>
      <c r="R20" s="1">
        <v>2700000</v>
      </c>
      <c r="S20" s="1">
        <v>2700000</v>
      </c>
      <c r="T20" s="1">
        <v>2700000</v>
      </c>
      <c r="U20" s="1">
        <v>2700000</v>
      </c>
      <c r="V20" s="1">
        <v>2700000</v>
      </c>
      <c r="W20" s="1">
        <v>2700000</v>
      </c>
      <c r="X20" s="1">
        <v>2700000</v>
      </c>
      <c r="Y20" s="1">
        <v>2700000</v>
      </c>
      <c r="Z20" s="1">
        <v>2700000</v>
      </c>
      <c r="AA20" s="1">
        <v>2700000</v>
      </c>
      <c r="AB20" s="1">
        <v>2700000</v>
      </c>
      <c r="AC20" s="1">
        <v>2700000</v>
      </c>
    </row>
    <row r="21" spans="1:29" x14ac:dyDescent="0.35">
      <c r="A21" t="s">
        <v>136</v>
      </c>
      <c r="B21" t="s">
        <v>66</v>
      </c>
      <c r="C21" s="3">
        <f t="shared" si="0"/>
        <v>2700000</v>
      </c>
      <c r="D21">
        <v>65</v>
      </c>
      <c r="E21" t="s">
        <v>69</v>
      </c>
      <c r="F21" s="2">
        <v>43851</v>
      </c>
      <c r="G21">
        <v>2020</v>
      </c>
      <c r="H21">
        <v>1</v>
      </c>
      <c r="I21" t="s">
        <v>70</v>
      </c>
      <c r="J21" t="s">
        <v>69</v>
      </c>
      <c r="K21" t="s">
        <v>30</v>
      </c>
      <c r="L21" s="1">
        <v>0</v>
      </c>
      <c r="M21" s="1">
        <v>886104</v>
      </c>
      <c r="N21">
        <v>2</v>
      </c>
      <c r="O21">
        <v>2</v>
      </c>
      <c r="P21">
        <v>2020</v>
      </c>
      <c r="Q21" s="1">
        <v>2700000</v>
      </c>
      <c r="R21" s="1">
        <v>2700000</v>
      </c>
      <c r="S21" s="1">
        <v>2700000</v>
      </c>
      <c r="T21" s="1">
        <v>2700000</v>
      </c>
      <c r="U21" s="1">
        <v>2700000</v>
      </c>
      <c r="V21" s="1">
        <v>2700000</v>
      </c>
      <c r="W21" s="1">
        <v>2700000</v>
      </c>
      <c r="X21" s="1">
        <v>2700000</v>
      </c>
      <c r="Y21" s="1">
        <v>2700000</v>
      </c>
      <c r="Z21" s="1">
        <v>2700000</v>
      </c>
      <c r="AA21" s="1">
        <v>2700000</v>
      </c>
      <c r="AB21" s="1">
        <v>2700000</v>
      </c>
      <c r="AC21" s="1">
        <v>2700000</v>
      </c>
    </row>
    <row r="22" spans="1:29" x14ac:dyDescent="0.35">
      <c r="A22" t="s">
        <v>136</v>
      </c>
      <c r="B22" t="s">
        <v>66</v>
      </c>
      <c r="C22" s="3">
        <f t="shared" si="0"/>
        <v>2700000</v>
      </c>
      <c r="D22">
        <v>64</v>
      </c>
      <c r="E22" t="s">
        <v>71</v>
      </c>
      <c r="F22" s="2">
        <v>43838.388598113423</v>
      </c>
      <c r="G22">
        <v>2020</v>
      </c>
      <c r="H22">
        <v>1</v>
      </c>
      <c r="I22" t="s">
        <v>137</v>
      </c>
      <c r="J22" t="s">
        <v>71</v>
      </c>
      <c r="K22" t="s">
        <v>33</v>
      </c>
      <c r="L22" s="1">
        <v>758300</v>
      </c>
      <c r="M22" s="1">
        <v>0</v>
      </c>
      <c r="N22">
        <v>2</v>
      </c>
      <c r="O22">
        <v>2</v>
      </c>
      <c r="P22">
        <v>2020</v>
      </c>
      <c r="Q22" s="1">
        <v>2700000</v>
      </c>
      <c r="R22" s="1">
        <v>2700000</v>
      </c>
      <c r="S22" s="1">
        <v>2700000</v>
      </c>
      <c r="T22" s="1">
        <v>2700000</v>
      </c>
      <c r="U22" s="1">
        <v>2700000</v>
      </c>
      <c r="V22" s="1">
        <v>2700000</v>
      </c>
      <c r="W22" s="1">
        <v>2700000</v>
      </c>
      <c r="X22" s="1">
        <v>2700000</v>
      </c>
      <c r="Y22" s="1">
        <v>2700000</v>
      </c>
      <c r="Z22" s="1">
        <v>2700000</v>
      </c>
      <c r="AA22" s="1">
        <v>2700000</v>
      </c>
      <c r="AB22" s="1">
        <v>2700000</v>
      </c>
      <c r="AC22" s="1">
        <v>2700000</v>
      </c>
    </row>
    <row r="23" spans="1:29" x14ac:dyDescent="0.35">
      <c r="A23" t="s">
        <v>136</v>
      </c>
      <c r="B23" t="s">
        <v>66</v>
      </c>
      <c r="C23" s="3">
        <f t="shared" si="0"/>
        <v>2700000</v>
      </c>
      <c r="D23">
        <v>64</v>
      </c>
      <c r="E23" t="s">
        <v>72</v>
      </c>
      <c r="F23" s="2">
        <v>43853.433904317128</v>
      </c>
      <c r="G23">
        <v>2020</v>
      </c>
      <c r="H23">
        <v>1</v>
      </c>
      <c r="I23" t="s">
        <v>138</v>
      </c>
      <c r="J23" t="s">
        <v>72</v>
      </c>
      <c r="K23" t="s">
        <v>33</v>
      </c>
      <c r="L23" s="1">
        <v>886104</v>
      </c>
      <c r="M23" s="1">
        <v>0</v>
      </c>
      <c r="N23">
        <v>2</v>
      </c>
      <c r="O23">
        <v>2</v>
      </c>
      <c r="P23">
        <v>2020</v>
      </c>
      <c r="Q23" s="1">
        <v>2700000</v>
      </c>
      <c r="R23" s="1">
        <v>2700000</v>
      </c>
      <c r="S23" s="1">
        <v>2700000</v>
      </c>
      <c r="T23" s="1">
        <v>2700000</v>
      </c>
      <c r="U23" s="1">
        <v>2700000</v>
      </c>
      <c r="V23" s="1">
        <v>2700000</v>
      </c>
      <c r="W23" s="1">
        <v>2700000</v>
      </c>
      <c r="X23" s="1">
        <v>2700000</v>
      </c>
      <c r="Y23" s="1">
        <v>2700000</v>
      </c>
      <c r="Z23" s="1">
        <v>2700000</v>
      </c>
      <c r="AA23" s="1">
        <v>2700000</v>
      </c>
      <c r="AB23" s="1">
        <v>2700000</v>
      </c>
      <c r="AC23" s="1">
        <v>2700000</v>
      </c>
    </row>
    <row r="24" spans="1:29" x14ac:dyDescent="0.35">
      <c r="A24" t="s">
        <v>136</v>
      </c>
      <c r="B24" t="s">
        <v>66</v>
      </c>
      <c r="C24" s="3">
        <f t="shared" si="0"/>
        <v>2700000</v>
      </c>
      <c r="D24">
        <v>65</v>
      </c>
      <c r="E24" t="s">
        <v>73</v>
      </c>
      <c r="F24" s="2">
        <v>43864</v>
      </c>
      <c r="G24">
        <v>2020</v>
      </c>
      <c r="H24">
        <v>2</v>
      </c>
      <c r="I24" t="s">
        <v>74</v>
      </c>
      <c r="J24" t="s">
        <v>73</v>
      </c>
      <c r="K24" t="s">
        <v>30</v>
      </c>
      <c r="L24" s="1">
        <v>0</v>
      </c>
      <c r="M24" s="1">
        <v>833900</v>
      </c>
      <c r="N24">
        <v>2</v>
      </c>
      <c r="O24">
        <v>2</v>
      </c>
      <c r="P24">
        <v>2020</v>
      </c>
      <c r="Q24" s="1">
        <v>2700000</v>
      </c>
      <c r="R24" s="1">
        <v>2700000</v>
      </c>
      <c r="S24" s="1">
        <v>2700000</v>
      </c>
      <c r="T24" s="1">
        <v>2700000</v>
      </c>
      <c r="U24" s="1">
        <v>2700000</v>
      </c>
      <c r="V24" s="1">
        <v>2700000</v>
      </c>
      <c r="W24" s="1">
        <v>2700000</v>
      </c>
      <c r="X24" s="1">
        <v>2700000</v>
      </c>
      <c r="Y24" s="1">
        <v>2700000</v>
      </c>
      <c r="Z24" s="1">
        <v>2700000</v>
      </c>
      <c r="AA24" s="1">
        <v>2700000</v>
      </c>
      <c r="AB24" s="1">
        <v>2700000</v>
      </c>
      <c r="AC24" s="1">
        <v>2700000</v>
      </c>
    </row>
    <row r="25" spans="1:29" x14ac:dyDescent="0.35">
      <c r="A25" t="s">
        <v>136</v>
      </c>
      <c r="B25" t="s">
        <v>66</v>
      </c>
      <c r="C25" s="3">
        <f t="shared" si="0"/>
        <v>2700000</v>
      </c>
      <c r="D25">
        <v>65</v>
      </c>
      <c r="E25" t="s">
        <v>75</v>
      </c>
      <c r="F25" s="2">
        <v>43874</v>
      </c>
      <c r="G25">
        <v>2020</v>
      </c>
      <c r="H25">
        <v>2</v>
      </c>
      <c r="I25" t="s">
        <v>76</v>
      </c>
      <c r="J25" t="s">
        <v>75</v>
      </c>
      <c r="K25" t="s">
        <v>30</v>
      </c>
      <c r="L25" s="1">
        <v>0</v>
      </c>
      <c r="M25" s="1">
        <v>872100</v>
      </c>
      <c r="N25">
        <v>2</v>
      </c>
      <c r="O25">
        <v>2</v>
      </c>
      <c r="P25">
        <v>2020</v>
      </c>
      <c r="Q25" s="1">
        <v>2700000</v>
      </c>
      <c r="R25" s="1">
        <v>2700000</v>
      </c>
      <c r="S25" s="1">
        <v>2700000</v>
      </c>
      <c r="T25" s="1">
        <v>2700000</v>
      </c>
      <c r="U25" s="1">
        <v>2700000</v>
      </c>
      <c r="V25" s="1">
        <v>2700000</v>
      </c>
      <c r="W25" s="1">
        <v>2700000</v>
      </c>
      <c r="X25" s="1">
        <v>2700000</v>
      </c>
      <c r="Y25" s="1">
        <v>2700000</v>
      </c>
      <c r="Z25" s="1">
        <v>2700000</v>
      </c>
      <c r="AA25" s="1">
        <v>2700000</v>
      </c>
      <c r="AB25" s="1">
        <v>2700000</v>
      </c>
      <c r="AC25" s="1">
        <v>2700000</v>
      </c>
    </row>
    <row r="26" spans="1:29" x14ac:dyDescent="0.35">
      <c r="A26" t="s">
        <v>136</v>
      </c>
      <c r="B26" t="s">
        <v>66</v>
      </c>
      <c r="C26" s="3">
        <f t="shared" si="0"/>
        <v>2700000</v>
      </c>
      <c r="D26">
        <v>65</v>
      </c>
      <c r="E26" t="s">
        <v>77</v>
      </c>
      <c r="F26" s="2">
        <v>43867</v>
      </c>
      <c r="G26">
        <v>2020</v>
      </c>
      <c r="H26">
        <v>2</v>
      </c>
      <c r="I26" t="s">
        <v>78</v>
      </c>
      <c r="J26" t="s">
        <v>77</v>
      </c>
      <c r="K26" t="s">
        <v>30</v>
      </c>
      <c r="L26" s="1">
        <v>0</v>
      </c>
      <c r="M26" s="1">
        <v>882900</v>
      </c>
      <c r="N26">
        <v>2</v>
      </c>
      <c r="O26">
        <v>2</v>
      </c>
      <c r="P26">
        <v>2020</v>
      </c>
      <c r="Q26" s="1">
        <v>2700000</v>
      </c>
      <c r="R26" s="1">
        <v>2700000</v>
      </c>
      <c r="S26" s="1">
        <v>2700000</v>
      </c>
      <c r="T26" s="1">
        <v>2700000</v>
      </c>
      <c r="U26" s="1">
        <v>2700000</v>
      </c>
      <c r="V26" s="1">
        <v>2700000</v>
      </c>
      <c r="W26" s="1">
        <v>2700000</v>
      </c>
      <c r="X26" s="1">
        <v>2700000</v>
      </c>
      <c r="Y26" s="1">
        <v>2700000</v>
      </c>
      <c r="Z26" s="1">
        <v>2700000</v>
      </c>
      <c r="AA26" s="1">
        <v>2700000</v>
      </c>
      <c r="AB26" s="1">
        <v>2700000</v>
      </c>
      <c r="AC26" s="1">
        <v>2700000</v>
      </c>
    </row>
    <row r="27" spans="1:29" x14ac:dyDescent="0.35">
      <c r="A27" t="s">
        <v>136</v>
      </c>
      <c r="B27" t="s">
        <v>66</v>
      </c>
      <c r="C27" s="3">
        <f t="shared" si="0"/>
        <v>2700000</v>
      </c>
      <c r="D27">
        <v>64</v>
      </c>
      <c r="E27" t="s">
        <v>79</v>
      </c>
      <c r="F27" s="2">
        <v>43865.600221875</v>
      </c>
      <c r="G27">
        <v>2020</v>
      </c>
      <c r="H27">
        <v>2</v>
      </c>
      <c r="I27" t="s">
        <v>150</v>
      </c>
      <c r="J27" t="s">
        <v>79</v>
      </c>
      <c r="K27" t="s">
        <v>33</v>
      </c>
      <c r="L27" s="1">
        <v>833900</v>
      </c>
      <c r="M27" s="1">
        <v>0</v>
      </c>
      <c r="N27">
        <v>2</v>
      </c>
      <c r="O27">
        <v>2</v>
      </c>
      <c r="P27">
        <v>2020</v>
      </c>
      <c r="Q27" s="1">
        <v>2700000</v>
      </c>
      <c r="R27" s="1">
        <v>2700000</v>
      </c>
      <c r="S27" s="1">
        <v>2700000</v>
      </c>
      <c r="T27" s="1">
        <v>2700000</v>
      </c>
      <c r="U27" s="1">
        <v>2700000</v>
      </c>
      <c r="V27" s="1">
        <v>2700000</v>
      </c>
      <c r="W27" s="1">
        <v>2700000</v>
      </c>
      <c r="X27" s="1">
        <v>2700000</v>
      </c>
      <c r="Y27" s="1">
        <v>2700000</v>
      </c>
      <c r="Z27" s="1">
        <v>2700000</v>
      </c>
      <c r="AA27" s="1">
        <v>2700000</v>
      </c>
      <c r="AB27" s="1">
        <v>2700000</v>
      </c>
      <c r="AC27" s="1">
        <v>2700000</v>
      </c>
    </row>
    <row r="28" spans="1:29" x14ac:dyDescent="0.35">
      <c r="A28" t="s">
        <v>136</v>
      </c>
      <c r="B28" t="s">
        <v>66</v>
      </c>
      <c r="C28" s="3">
        <f t="shared" si="0"/>
        <v>2700000</v>
      </c>
      <c r="D28">
        <v>64</v>
      </c>
      <c r="E28" t="s">
        <v>80</v>
      </c>
      <c r="F28" s="2">
        <v>43867.616488622683</v>
      </c>
      <c r="G28">
        <v>2020</v>
      </c>
      <c r="H28">
        <v>2</v>
      </c>
      <c r="I28" t="s">
        <v>151</v>
      </c>
      <c r="J28" t="s">
        <v>80</v>
      </c>
      <c r="K28" t="s">
        <v>33</v>
      </c>
      <c r="L28" s="1">
        <v>882900</v>
      </c>
      <c r="M28" s="1">
        <v>0</v>
      </c>
      <c r="N28">
        <v>2</v>
      </c>
      <c r="O28">
        <v>2</v>
      </c>
      <c r="P28">
        <v>2020</v>
      </c>
      <c r="Q28" s="1">
        <v>2700000</v>
      </c>
      <c r="R28" s="1">
        <v>2700000</v>
      </c>
      <c r="S28" s="1">
        <v>2700000</v>
      </c>
      <c r="T28" s="1">
        <v>2700000</v>
      </c>
      <c r="U28" s="1">
        <v>2700000</v>
      </c>
      <c r="V28" s="1">
        <v>2700000</v>
      </c>
      <c r="W28" s="1">
        <v>2700000</v>
      </c>
      <c r="X28" s="1">
        <v>2700000</v>
      </c>
      <c r="Y28" s="1">
        <v>2700000</v>
      </c>
      <c r="Z28" s="1">
        <v>2700000</v>
      </c>
      <c r="AA28" s="1">
        <v>2700000</v>
      </c>
      <c r="AB28" s="1">
        <v>2700000</v>
      </c>
      <c r="AC28" s="1">
        <v>2700000</v>
      </c>
    </row>
    <row r="29" spans="1:29" x14ac:dyDescent="0.35">
      <c r="A29" t="s">
        <v>136</v>
      </c>
      <c r="B29" t="s">
        <v>66</v>
      </c>
      <c r="C29" s="3">
        <f t="shared" si="0"/>
        <v>2700000</v>
      </c>
      <c r="D29">
        <v>64</v>
      </c>
      <c r="E29" t="s">
        <v>81</v>
      </c>
      <c r="F29" s="2">
        <v>43878.594136840278</v>
      </c>
      <c r="G29">
        <v>2020</v>
      </c>
      <c r="H29">
        <v>2</v>
      </c>
      <c r="I29" t="s">
        <v>152</v>
      </c>
      <c r="J29" t="s">
        <v>81</v>
      </c>
      <c r="K29" t="s">
        <v>33</v>
      </c>
      <c r="L29" s="1">
        <v>872100</v>
      </c>
      <c r="M29" s="1">
        <v>0</v>
      </c>
      <c r="N29">
        <v>2</v>
      </c>
      <c r="O29">
        <v>2</v>
      </c>
      <c r="P29">
        <v>2020</v>
      </c>
      <c r="Q29" s="1">
        <v>2700000</v>
      </c>
      <c r="R29" s="1">
        <v>2700000</v>
      </c>
      <c r="S29" s="1">
        <v>2700000</v>
      </c>
      <c r="T29" s="1">
        <v>2700000</v>
      </c>
      <c r="U29" s="1">
        <v>2700000</v>
      </c>
      <c r="V29" s="1">
        <v>2700000</v>
      </c>
      <c r="W29" s="1">
        <v>2700000</v>
      </c>
      <c r="X29" s="1">
        <v>2700000</v>
      </c>
      <c r="Y29" s="1">
        <v>2700000</v>
      </c>
      <c r="Z29" s="1">
        <v>2700000</v>
      </c>
      <c r="AA29" s="1">
        <v>2700000</v>
      </c>
      <c r="AB29" s="1">
        <v>2700000</v>
      </c>
      <c r="AC29" s="1">
        <v>2700000</v>
      </c>
    </row>
    <row r="30" spans="1:29" x14ac:dyDescent="0.35">
      <c r="A30" t="s">
        <v>136</v>
      </c>
      <c r="B30" t="s">
        <v>66</v>
      </c>
      <c r="C30" s="3">
        <f t="shared" si="0"/>
        <v>2700000</v>
      </c>
      <c r="D30">
        <v>65</v>
      </c>
      <c r="E30" t="s">
        <v>82</v>
      </c>
      <c r="F30" s="2">
        <v>43901</v>
      </c>
      <c r="G30">
        <v>2020</v>
      </c>
      <c r="H30">
        <v>3</v>
      </c>
      <c r="I30" t="s">
        <v>83</v>
      </c>
      <c r="J30" t="s">
        <v>82</v>
      </c>
      <c r="K30" t="s">
        <v>30</v>
      </c>
      <c r="L30" s="1">
        <v>0</v>
      </c>
      <c r="M30" s="1">
        <v>859500</v>
      </c>
      <c r="N30">
        <v>2</v>
      </c>
      <c r="O30">
        <v>2</v>
      </c>
      <c r="P30">
        <v>2020</v>
      </c>
      <c r="Q30" s="1">
        <v>2700000</v>
      </c>
      <c r="R30" s="1">
        <v>2700000</v>
      </c>
      <c r="S30" s="1">
        <v>2700000</v>
      </c>
      <c r="T30" s="1">
        <v>2700000</v>
      </c>
      <c r="U30" s="1">
        <v>2700000</v>
      </c>
      <c r="V30" s="1">
        <v>2700000</v>
      </c>
      <c r="W30" s="1">
        <v>2700000</v>
      </c>
      <c r="X30" s="1">
        <v>2700000</v>
      </c>
      <c r="Y30" s="1">
        <v>2700000</v>
      </c>
      <c r="Z30" s="1">
        <v>2700000</v>
      </c>
      <c r="AA30" s="1">
        <v>2700000</v>
      </c>
      <c r="AB30" s="1">
        <v>2700000</v>
      </c>
      <c r="AC30" s="1">
        <v>2700000</v>
      </c>
    </row>
    <row r="31" spans="1:29" x14ac:dyDescent="0.35">
      <c r="A31" t="s">
        <v>136</v>
      </c>
      <c r="B31" t="s">
        <v>66</v>
      </c>
      <c r="C31" s="3">
        <f t="shared" si="0"/>
        <v>2700000</v>
      </c>
      <c r="D31">
        <v>65</v>
      </c>
      <c r="E31" t="s">
        <v>84</v>
      </c>
      <c r="F31" s="2">
        <v>43913</v>
      </c>
      <c r="G31">
        <v>2020</v>
      </c>
      <c r="H31">
        <v>3</v>
      </c>
      <c r="I31" t="s">
        <v>85</v>
      </c>
      <c r="J31" t="s">
        <v>84</v>
      </c>
      <c r="K31" t="s">
        <v>30</v>
      </c>
      <c r="L31" s="1">
        <v>0</v>
      </c>
      <c r="M31" s="1">
        <v>877000</v>
      </c>
      <c r="N31">
        <v>2</v>
      </c>
      <c r="O31">
        <v>2</v>
      </c>
      <c r="P31">
        <v>2020</v>
      </c>
      <c r="Q31" s="1">
        <v>2700000</v>
      </c>
      <c r="R31" s="1">
        <v>2700000</v>
      </c>
      <c r="S31" s="1">
        <v>2700000</v>
      </c>
      <c r="T31" s="1">
        <v>2700000</v>
      </c>
      <c r="U31" s="1">
        <v>2700000</v>
      </c>
      <c r="V31" s="1">
        <v>2700000</v>
      </c>
      <c r="W31" s="1">
        <v>2700000</v>
      </c>
      <c r="X31" s="1">
        <v>2700000</v>
      </c>
      <c r="Y31" s="1">
        <v>2700000</v>
      </c>
      <c r="Z31" s="1">
        <v>2700000</v>
      </c>
      <c r="AA31" s="1">
        <v>2700000</v>
      </c>
      <c r="AB31" s="1">
        <v>2700000</v>
      </c>
      <c r="AC31" s="1">
        <v>2700000</v>
      </c>
    </row>
    <row r="32" spans="1:29" x14ac:dyDescent="0.35">
      <c r="A32" t="s">
        <v>136</v>
      </c>
      <c r="B32" t="s">
        <v>66</v>
      </c>
      <c r="C32" s="3">
        <f t="shared" si="0"/>
        <v>2700000</v>
      </c>
      <c r="D32">
        <v>65</v>
      </c>
      <c r="E32" t="s">
        <v>86</v>
      </c>
      <c r="F32" s="2">
        <v>43892</v>
      </c>
      <c r="G32">
        <v>2020</v>
      </c>
      <c r="H32">
        <v>3</v>
      </c>
      <c r="I32" t="s">
        <v>87</v>
      </c>
      <c r="J32" t="s">
        <v>86</v>
      </c>
      <c r="K32" t="s">
        <v>30</v>
      </c>
      <c r="L32" s="1">
        <v>0</v>
      </c>
      <c r="M32" s="1">
        <v>898800</v>
      </c>
      <c r="N32">
        <v>2</v>
      </c>
      <c r="O32">
        <v>2</v>
      </c>
      <c r="P32">
        <v>2020</v>
      </c>
      <c r="Q32" s="1">
        <v>2700000</v>
      </c>
      <c r="R32" s="1">
        <v>2700000</v>
      </c>
      <c r="S32" s="1">
        <v>2700000</v>
      </c>
      <c r="T32" s="1">
        <v>2700000</v>
      </c>
      <c r="U32" s="1">
        <v>2700000</v>
      </c>
      <c r="V32" s="1">
        <v>2700000</v>
      </c>
      <c r="W32" s="1">
        <v>2700000</v>
      </c>
      <c r="X32" s="1">
        <v>2700000</v>
      </c>
      <c r="Y32" s="1">
        <v>2700000</v>
      </c>
      <c r="Z32" s="1">
        <v>2700000</v>
      </c>
      <c r="AA32" s="1">
        <v>2700000</v>
      </c>
      <c r="AB32" s="1">
        <v>2700000</v>
      </c>
      <c r="AC32" s="1">
        <v>2700000</v>
      </c>
    </row>
    <row r="33" spans="1:29" x14ac:dyDescent="0.35">
      <c r="A33" t="s">
        <v>136</v>
      </c>
      <c r="B33" t="s">
        <v>66</v>
      </c>
      <c r="C33" s="3">
        <f t="shared" si="0"/>
        <v>2700000</v>
      </c>
      <c r="D33">
        <v>65</v>
      </c>
      <c r="E33" t="s">
        <v>88</v>
      </c>
      <c r="F33" s="2">
        <v>43901</v>
      </c>
      <c r="G33">
        <v>2020</v>
      </c>
      <c r="H33">
        <v>3</v>
      </c>
      <c r="I33" t="s">
        <v>89</v>
      </c>
      <c r="J33" t="s">
        <v>88</v>
      </c>
      <c r="K33" t="s">
        <v>30</v>
      </c>
      <c r="L33" s="1">
        <v>0</v>
      </c>
      <c r="M33" s="1">
        <v>833600</v>
      </c>
      <c r="N33">
        <v>2</v>
      </c>
      <c r="O33">
        <v>2</v>
      </c>
      <c r="P33">
        <v>2020</v>
      </c>
      <c r="Q33" s="1">
        <v>2700000</v>
      </c>
      <c r="R33" s="1">
        <v>2700000</v>
      </c>
      <c r="S33" s="1">
        <v>2700000</v>
      </c>
      <c r="T33" s="1">
        <v>2700000</v>
      </c>
      <c r="U33" s="1">
        <v>2700000</v>
      </c>
      <c r="V33" s="1">
        <v>2700000</v>
      </c>
      <c r="W33" s="1">
        <v>2700000</v>
      </c>
      <c r="X33" s="1">
        <v>2700000</v>
      </c>
      <c r="Y33" s="1">
        <v>2700000</v>
      </c>
      <c r="Z33" s="1">
        <v>2700000</v>
      </c>
      <c r="AA33" s="1">
        <v>2700000</v>
      </c>
      <c r="AB33" s="1">
        <v>2700000</v>
      </c>
      <c r="AC33" s="1">
        <v>2700000</v>
      </c>
    </row>
    <row r="34" spans="1:29" x14ac:dyDescent="0.35">
      <c r="A34" t="s">
        <v>136</v>
      </c>
      <c r="B34" t="s">
        <v>66</v>
      </c>
      <c r="C34" s="3">
        <f t="shared" si="0"/>
        <v>2700000</v>
      </c>
      <c r="D34">
        <v>64</v>
      </c>
      <c r="E34" t="s">
        <v>90</v>
      </c>
      <c r="F34" s="2">
        <v>43892</v>
      </c>
      <c r="G34">
        <v>2020</v>
      </c>
      <c r="H34">
        <v>3</v>
      </c>
      <c r="I34" t="s">
        <v>153</v>
      </c>
      <c r="J34" t="s">
        <v>90</v>
      </c>
      <c r="K34" t="s">
        <v>33</v>
      </c>
      <c r="L34" s="1">
        <v>898800</v>
      </c>
      <c r="M34" s="1">
        <v>0</v>
      </c>
      <c r="N34">
        <v>2</v>
      </c>
      <c r="O34">
        <v>2</v>
      </c>
      <c r="P34">
        <v>2020</v>
      </c>
      <c r="Q34" s="1">
        <v>2700000</v>
      </c>
      <c r="R34" s="1">
        <v>2700000</v>
      </c>
      <c r="S34" s="1">
        <v>2700000</v>
      </c>
      <c r="T34" s="1">
        <v>2700000</v>
      </c>
      <c r="U34" s="1">
        <v>2700000</v>
      </c>
      <c r="V34" s="1">
        <v>2700000</v>
      </c>
      <c r="W34" s="1">
        <v>2700000</v>
      </c>
      <c r="X34" s="1">
        <v>2700000</v>
      </c>
      <c r="Y34" s="1">
        <v>2700000</v>
      </c>
      <c r="Z34" s="1">
        <v>2700000</v>
      </c>
      <c r="AA34" s="1">
        <v>2700000</v>
      </c>
      <c r="AB34" s="1">
        <v>2700000</v>
      </c>
      <c r="AC34" s="1">
        <v>2700000</v>
      </c>
    </row>
    <row r="35" spans="1:29" x14ac:dyDescent="0.35">
      <c r="A35" t="s">
        <v>136</v>
      </c>
      <c r="B35" t="s">
        <v>66</v>
      </c>
      <c r="C35" s="3">
        <f t="shared" si="0"/>
        <v>2700000</v>
      </c>
      <c r="D35">
        <v>64</v>
      </c>
      <c r="E35" t="s">
        <v>91</v>
      </c>
      <c r="F35" s="2">
        <v>43901.68280934028</v>
      </c>
      <c r="G35">
        <v>2020</v>
      </c>
      <c r="H35">
        <v>3</v>
      </c>
      <c r="I35" t="s">
        <v>154</v>
      </c>
      <c r="J35" t="s">
        <v>91</v>
      </c>
      <c r="K35" t="s">
        <v>33</v>
      </c>
      <c r="L35" s="1">
        <v>859500</v>
      </c>
      <c r="M35" s="1">
        <v>0</v>
      </c>
      <c r="N35">
        <v>2</v>
      </c>
      <c r="O35">
        <v>2</v>
      </c>
      <c r="P35">
        <v>2020</v>
      </c>
      <c r="Q35" s="1">
        <v>2700000</v>
      </c>
      <c r="R35" s="1">
        <v>2700000</v>
      </c>
      <c r="S35" s="1">
        <v>2700000</v>
      </c>
      <c r="T35" s="1">
        <v>2700000</v>
      </c>
      <c r="U35" s="1">
        <v>2700000</v>
      </c>
      <c r="V35" s="1">
        <v>2700000</v>
      </c>
      <c r="W35" s="1">
        <v>2700000</v>
      </c>
      <c r="X35" s="1">
        <v>2700000</v>
      </c>
      <c r="Y35" s="1">
        <v>2700000</v>
      </c>
      <c r="Z35" s="1">
        <v>2700000</v>
      </c>
      <c r="AA35" s="1">
        <v>2700000</v>
      </c>
      <c r="AB35" s="1">
        <v>2700000</v>
      </c>
      <c r="AC35" s="1">
        <v>2700000</v>
      </c>
    </row>
    <row r="36" spans="1:29" x14ac:dyDescent="0.35">
      <c r="A36" t="s">
        <v>136</v>
      </c>
      <c r="B36" t="s">
        <v>66</v>
      </c>
      <c r="C36" s="3">
        <f t="shared" si="0"/>
        <v>2700000</v>
      </c>
      <c r="D36">
        <v>64</v>
      </c>
      <c r="E36" t="s">
        <v>92</v>
      </c>
      <c r="F36" s="2">
        <v>43907.441753240739</v>
      </c>
      <c r="G36">
        <v>2020</v>
      </c>
      <c r="H36">
        <v>3</v>
      </c>
      <c r="I36" t="s">
        <v>155</v>
      </c>
      <c r="J36" t="s">
        <v>92</v>
      </c>
      <c r="K36" t="s">
        <v>33</v>
      </c>
      <c r="L36" s="1">
        <v>833600</v>
      </c>
      <c r="M36" s="1">
        <v>0</v>
      </c>
      <c r="N36">
        <v>2</v>
      </c>
      <c r="O36">
        <v>2</v>
      </c>
      <c r="P36">
        <v>2020</v>
      </c>
      <c r="Q36" s="1">
        <v>2700000</v>
      </c>
      <c r="R36" s="1">
        <v>2700000</v>
      </c>
      <c r="S36" s="1">
        <v>2700000</v>
      </c>
      <c r="T36" s="1">
        <v>2700000</v>
      </c>
      <c r="U36" s="1">
        <v>2700000</v>
      </c>
      <c r="V36" s="1">
        <v>2700000</v>
      </c>
      <c r="W36" s="1">
        <v>2700000</v>
      </c>
      <c r="X36" s="1">
        <v>2700000</v>
      </c>
      <c r="Y36" s="1">
        <v>2700000</v>
      </c>
      <c r="Z36" s="1">
        <v>2700000</v>
      </c>
      <c r="AA36" s="1">
        <v>2700000</v>
      </c>
      <c r="AB36" s="1">
        <v>2700000</v>
      </c>
      <c r="AC36" s="1">
        <v>2700000</v>
      </c>
    </row>
    <row r="37" spans="1:29" x14ac:dyDescent="0.35">
      <c r="A37" t="s">
        <v>136</v>
      </c>
      <c r="B37" t="s">
        <v>66</v>
      </c>
      <c r="C37" s="3">
        <f t="shared" si="0"/>
        <v>2700000</v>
      </c>
      <c r="D37">
        <v>64</v>
      </c>
      <c r="E37" t="s">
        <v>93</v>
      </c>
      <c r="F37" s="2">
        <v>43916.613150659723</v>
      </c>
      <c r="G37">
        <v>2020</v>
      </c>
      <c r="H37">
        <v>3</v>
      </c>
      <c r="I37" t="s">
        <v>156</v>
      </c>
      <c r="J37" t="s">
        <v>93</v>
      </c>
      <c r="K37" t="s">
        <v>33</v>
      </c>
      <c r="L37" s="1">
        <v>877000</v>
      </c>
      <c r="M37" s="1">
        <v>0</v>
      </c>
      <c r="N37">
        <v>2</v>
      </c>
      <c r="O37">
        <v>2</v>
      </c>
      <c r="P37">
        <v>2020</v>
      </c>
      <c r="Q37" s="1">
        <v>2700000</v>
      </c>
      <c r="R37" s="1">
        <v>2700000</v>
      </c>
      <c r="S37" s="1">
        <v>2700000</v>
      </c>
      <c r="T37" s="1">
        <v>2700000</v>
      </c>
      <c r="U37" s="1">
        <v>2700000</v>
      </c>
      <c r="V37" s="1">
        <v>2700000</v>
      </c>
      <c r="W37" s="1">
        <v>2700000</v>
      </c>
      <c r="X37" s="1">
        <v>2700000</v>
      </c>
      <c r="Y37" s="1">
        <v>2700000</v>
      </c>
      <c r="Z37" s="1">
        <v>2700000</v>
      </c>
      <c r="AA37" s="1">
        <v>2700000</v>
      </c>
      <c r="AB37" s="1">
        <v>2700000</v>
      </c>
      <c r="AC37" s="1">
        <v>2700000</v>
      </c>
    </row>
    <row r="38" spans="1:29" x14ac:dyDescent="0.35">
      <c r="A38" t="s">
        <v>136</v>
      </c>
      <c r="B38" t="s">
        <v>66</v>
      </c>
      <c r="C38" s="3">
        <f t="shared" si="0"/>
        <v>2700000</v>
      </c>
      <c r="D38">
        <v>65</v>
      </c>
      <c r="E38" t="s">
        <v>94</v>
      </c>
      <c r="F38" s="2">
        <v>43935</v>
      </c>
      <c r="G38">
        <v>2020</v>
      </c>
      <c r="H38">
        <v>4</v>
      </c>
      <c r="I38" t="s">
        <v>95</v>
      </c>
      <c r="J38" t="s">
        <v>94</v>
      </c>
      <c r="K38" t="s">
        <v>30</v>
      </c>
      <c r="L38" s="1">
        <v>0</v>
      </c>
      <c r="M38" s="1">
        <v>837400</v>
      </c>
      <c r="N38">
        <v>2</v>
      </c>
      <c r="O38">
        <v>2</v>
      </c>
      <c r="P38">
        <v>2020</v>
      </c>
      <c r="Q38" s="1">
        <v>2700000</v>
      </c>
      <c r="R38" s="1">
        <v>2700000</v>
      </c>
      <c r="S38" s="1">
        <v>2700000</v>
      </c>
      <c r="T38" s="1">
        <v>2700000</v>
      </c>
      <c r="U38" s="1">
        <v>2700000</v>
      </c>
      <c r="V38" s="1">
        <v>2700000</v>
      </c>
      <c r="W38" s="1">
        <v>2700000</v>
      </c>
      <c r="X38" s="1">
        <v>2700000</v>
      </c>
      <c r="Y38" s="1">
        <v>2700000</v>
      </c>
      <c r="Z38" s="1">
        <v>2700000</v>
      </c>
      <c r="AA38" s="1">
        <v>2700000</v>
      </c>
      <c r="AB38" s="1">
        <v>2700000</v>
      </c>
      <c r="AC38" s="1">
        <v>2700000</v>
      </c>
    </row>
    <row r="39" spans="1:29" x14ac:dyDescent="0.35">
      <c r="A39" t="s">
        <v>136</v>
      </c>
      <c r="B39" t="s">
        <v>66</v>
      </c>
      <c r="C39" s="3">
        <f t="shared" si="0"/>
        <v>2700000</v>
      </c>
      <c r="D39">
        <v>65</v>
      </c>
      <c r="E39" t="s">
        <v>96</v>
      </c>
      <c r="F39" s="2">
        <v>43924</v>
      </c>
      <c r="G39">
        <v>2020</v>
      </c>
      <c r="H39">
        <v>4</v>
      </c>
      <c r="I39" t="s">
        <v>97</v>
      </c>
      <c r="J39" t="s">
        <v>96</v>
      </c>
      <c r="K39" t="s">
        <v>30</v>
      </c>
      <c r="L39" s="1">
        <v>0</v>
      </c>
      <c r="M39" s="1">
        <v>643550</v>
      </c>
      <c r="N39">
        <v>2</v>
      </c>
      <c r="O39">
        <v>2</v>
      </c>
      <c r="P39">
        <v>2020</v>
      </c>
      <c r="Q39" s="1">
        <v>2700000</v>
      </c>
      <c r="R39" s="1">
        <v>2700000</v>
      </c>
      <c r="S39" s="1">
        <v>2700000</v>
      </c>
      <c r="T39" s="1">
        <v>2700000</v>
      </c>
      <c r="U39" s="1">
        <v>2700000</v>
      </c>
      <c r="V39" s="1">
        <v>2700000</v>
      </c>
      <c r="W39" s="1">
        <v>2700000</v>
      </c>
      <c r="X39" s="1">
        <v>2700000</v>
      </c>
      <c r="Y39" s="1">
        <v>2700000</v>
      </c>
      <c r="Z39" s="1">
        <v>2700000</v>
      </c>
      <c r="AA39" s="1">
        <v>2700000</v>
      </c>
      <c r="AB39" s="1">
        <v>2700000</v>
      </c>
      <c r="AC39" s="1">
        <v>2700000</v>
      </c>
    </row>
    <row r="40" spans="1:29" x14ac:dyDescent="0.35">
      <c r="A40" t="s">
        <v>136</v>
      </c>
      <c r="B40" t="s">
        <v>66</v>
      </c>
      <c r="C40" s="3">
        <f t="shared" si="0"/>
        <v>2700000</v>
      </c>
      <c r="D40">
        <v>65</v>
      </c>
      <c r="E40" t="s">
        <v>98</v>
      </c>
      <c r="F40" s="2">
        <v>43943</v>
      </c>
      <c r="G40">
        <v>2020</v>
      </c>
      <c r="H40">
        <v>4</v>
      </c>
      <c r="I40" t="s">
        <v>99</v>
      </c>
      <c r="J40" t="s">
        <v>98</v>
      </c>
      <c r="K40" t="s">
        <v>30</v>
      </c>
      <c r="L40" s="1">
        <v>0</v>
      </c>
      <c r="M40" s="1">
        <v>482300</v>
      </c>
      <c r="N40">
        <v>2</v>
      </c>
      <c r="O40">
        <v>2</v>
      </c>
      <c r="P40">
        <v>2020</v>
      </c>
      <c r="Q40" s="1">
        <v>2700000</v>
      </c>
      <c r="R40" s="1">
        <v>2700000</v>
      </c>
      <c r="S40" s="1">
        <v>2700000</v>
      </c>
      <c r="T40" s="1">
        <v>2700000</v>
      </c>
      <c r="U40" s="1">
        <v>2700000</v>
      </c>
      <c r="V40" s="1">
        <v>2700000</v>
      </c>
      <c r="W40" s="1">
        <v>2700000</v>
      </c>
      <c r="X40" s="1">
        <v>2700000</v>
      </c>
      <c r="Y40" s="1">
        <v>2700000</v>
      </c>
      <c r="Z40" s="1">
        <v>2700000</v>
      </c>
      <c r="AA40" s="1">
        <v>2700000</v>
      </c>
      <c r="AB40" s="1">
        <v>2700000</v>
      </c>
      <c r="AC40" s="1">
        <v>2700000</v>
      </c>
    </row>
    <row r="41" spans="1:29" x14ac:dyDescent="0.35">
      <c r="A41" t="s">
        <v>136</v>
      </c>
      <c r="B41" t="s">
        <v>66</v>
      </c>
      <c r="C41" s="3">
        <f t="shared" si="0"/>
        <v>2700000</v>
      </c>
      <c r="D41">
        <v>64</v>
      </c>
      <c r="E41" t="s">
        <v>100</v>
      </c>
      <c r="F41" s="2">
        <v>43927.394399687502</v>
      </c>
      <c r="G41">
        <v>2020</v>
      </c>
      <c r="H41">
        <v>4</v>
      </c>
      <c r="I41" t="s">
        <v>157</v>
      </c>
      <c r="J41" t="s">
        <v>100</v>
      </c>
      <c r="K41" t="s">
        <v>33</v>
      </c>
      <c r="L41" s="1">
        <v>643550</v>
      </c>
      <c r="M41" s="1">
        <v>0</v>
      </c>
      <c r="N41">
        <v>2</v>
      </c>
      <c r="O41">
        <v>2</v>
      </c>
      <c r="P41">
        <v>2020</v>
      </c>
      <c r="Q41" s="1">
        <v>2700000</v>
      </c>
      <c r="R41" s="1">
        <v>2700000</v>
      </c>
      <c r="S41" s="1">
        <v>2700000</v>
      </c>
      <c r="T41" s="1">
        <v>2700000</v>
      </c>
      <c r="U41" s="1">
        <v>2700000</v>
      </c>
      <c r="V41" s="1">
        <v>2700000</v>
      </c>
      <c r="W41" s="1">
        <v>2700000</v>
      </c>
      <c r="X41" s="1">
        <v>2700000</v>
      </c>
      <c r="Y41" s="1">
        <v>2700000</v>
      </c>
      <c r="Z41" s="1">
        <v>2700000</v>
      </c>
      <c r="AA41" s="1">
        <v>2700000</v>
      </c>
      <c r="AB41" s="1">
        <v>2700000</v>
      </c>
      <c r="AC41" s="1">
        <v>2700000</v>
      </c>
    </row>
    <row r="42" spans="1:29" x14ac:dyDescent="0.35">
      <c r="A42" t="s">
        <v>136</v>
      </c>
      <c r="B42" t="s">
        <v>66</v>
      </c>
      <c r="C42" s="3">
        <f t="shared" si="0"/>
        <v>2700000</v>
      </c>
      <c r="D42">
        <v>64</v>
      </c>
      <c r="E42" t="s">
        <v>101</v>
      </c>
      <c r="F42" s="2">
        <v>43937.486592326386</v>
      </c>
      <c r="G42">
        <v>2020</v>
      </c>
      <c r="H42">
        <v>4</v>
      </c>
      <c r="I42" t="s">
        <v>158</v>
      </c>
      <c r="J42" t="s">
        <v>101</v>
      </c>
      <c r="K42" t="s">
        <v>33</v>
      </c>
      <c r="L42" s="1">
        <v>837400</v>
      </c>
      <c r="M42" s="1">
        <v>0</v>
      </c>
      <c r="N42">
        <v>2</v>
      </c>
      <c r="O42">
        <v>2</v>
      </c>
      <c r="P42">
        <v>2020</v>
      </c>
      <c r="Q42" s="1">
        <v>2700000</v>
      </c>
      <c r="R42" s="1">
        <v>2700000</v>
      </c>
      <c r="S42" s="1">
        <v>2700000</v>
      </c>
      <c r="T42" s="1">
        <v>2700000</v>
      </c>
      <c r="U42" s="1">
        <v>2700000</v>
      </c>
      <c r="V42" s="1">
        <v>2700000</v>
      </c>
      <c r="W42" s="1">
        <v>2700000</v>
      </c>
      <c r="X42" s="1">
        <v>2700000</v>
      </c>
      <c r="Y42" s="1">
        <v>2700000</v>
      </c>
      <c r="Z42" s="1">
        <v>2700000</v>
      </c>
      <c r="AA42" s="1">
        <v>2700000</v>
      </c>
      <c r="AB42" s="1">
        <v>2700000</v>
      </c>
      <c r="AC42" s="1">
        <v>2700000</v>
      </c>
    </row>
    <row r="43" spans="1:29" x14ac:dyDescent="0.35">
      <c r="A43" t="s">
        <v>136</v>
      </c>
      <c r="B43" t="s">
        <v>66</v>
      </c>
      <c r="C43" s="3">
        <f t="shared" si="0"/>
        <v>2700000</v>
      </c>
      <c r="D43">
        <v>64</v>
      </c>
      <c r="E43" t="s">
        <v>102</v>
      </c>
      <c r="F43" s="2">
        <v>43945.434293055558</v>
      </c>
      <c r="G43">
        <v>2020</v>
      </c>
      <c r="H43">
        <v>4</v>
      </c>
      <c r="I43" t="s">
        <v>159</v>
      </c>
      <c r="J43" t="s">
        <v>102</v>
      </c>
      <c r="K43" t="s">
        <v>33</v>
      </c>
      <c r="L43" s="1">
        <v>482300</v>
      </c>
      <c r="M43" s="1">
        <v>0</v>
      </c>
      <c r="N43">
        <v>2</v>
      </c>
      <c r="O43">
        <v>2</v>
      </c>
      <c r="P43">
        <v>2020</v>
      </c>
      <c r="Q43" s="1">
        <v>2700000</v>
      </c>
      <c r="R43" s="1">
        <v>2700000</v>
      </c>
      <c r="S43" s="1">
        <v>2700000</v>
      </c>
      <c r="T43" s="1">
        <v>2700000</v>
      </c>
      <c r="U43" s="1">
        <v>2700000</v>
      </c>
      <c r="V43" s="1">
        <v>2700000</v>
      </c>
      <c r="W43" s="1">
        <v>2700000</v>
      </c>
      <c r="X43" s="1">
        <v>2700000</v>
      </c>
      <c r="Y43" s="1">
        <v>2700000</v>
      </c>
      <c r="Z43" s="1">
        <v>2700000</v>
      </c>
      <c r="AA43" s="1">
        <v>2700000</v>
      </c>
      <c r="AB43" s="1">
        <v>2700000</v>
      </c>
      <c r="AC43" s="1">
        <v>2700000</v>
      </c>
    </row>
    <row r="44" spans="1:29" x14ac:dyDescent="0.35">
      <c r="A44" t="s">
        <v>136</v>
      </c>
      <c r="B44" t="s">
        <v>66</v>
      </c>
      <c r="C44" s="3">
        <f t="shared" si="0"/>
        <v>2700000</v>
      </c>
      <c r="D44">
        <v>65</v>
      </c>
      <c r="E44" t="s">
        <v>103</v>
      </c>
      <c r="F44" s="2">
        <v>43990</v>
      </c>
      <c r="G44">
        <v>2020</v>
      </c>
      <c r="H44">
        <v>6</v>
      </c>
      <c r="I44" t="s">
        <v>104</v>
      </c>
      <c r="J44" t="s">
        <v>103</v>
      </c>
      <c r="K44" t="s">
        <v>30</v>
      </c>
      <c r="L44" s="1">
        <v>0</v>
      </c>
      <c r="M44" s="1">
        <v>886255</v>
      </c>
      <c r="N44">
        <v>2</v>
      </c>
      <c r="O44">
        <v>2</v>
      </c>
      <c r="P44">
        <v>2020</v>
      </c>
      <c r="Q44" s="1">
        <v>2700000</v>
      </c>
      <c r="R44" s="1">
        <v>2700000</v>
      </c>
      <c r="S44" s="1">
        <v>2700000</v>
      </c>
      <c r="T44" s="1">
        <v>2700000</v>
      </c>
      <c r="U44" s="1">
        <v>2700000</v>
      </c>
      <c r="V44" s="1">
        <v>2700000</v>
      </c>
      <c r="W44" s="1">
        <v>2700000</v>
      </c>
      <c r="X44" s="1">
        <v>2700000</v>
      </c>
      <c r="Y44" s="1">
        <v>2700000</v>
      </c>
      <c r="Z44" s="1">
        <v>2700000</v>
      </c>
      <c r="AA44" s="1">
        <v>2700000</v>
      </c>
      <c r="AB44" s="1">
        <v>2700000</v>
      </c>
      <c r="AC44" s="1">
        <v>2700000</v>
      </c>
    </row>
    <row r="45" spans="1:29" x14ac:dyDescent="0.35">
      <c r="A45" t="s">
        <v>136</v>
      </c>
      <c r="B45" t="s">
        <v>66</v>
      </c>
      <c r="C45" s="3">
        <f t="shared" si="0"/>
        <v>2700000</v>
      </c>
      <c r="D45">
        <v>65</v>
      </c>
      <c r="E45" t="s">
        <v>105</v>
      </c>
      <c r="F45" s="2">
        <v>44004</v>
      </c>
      <c r="G45">
        <v>2020</v>
      </c>
      <c r="H45">
        <v>6</v>
      </c>
      <c r="I45" t="s">
        <v>106</v>
      </c>
      <c r="J45" t="s">
        <v>105</v>
      </c>
      <c r="K45" t="s">
        <v>30</v>
      </c>
      <c r="L45" s="1">
        <v>0</v>
      </c>
      <c r="M45" s="1">
        <v>627000</v>
      </c>
      <c r="N45">
        <v>2</v>
      </c>
      <c r="O45">
        <v>2</v>
      </c>
      <c r="P45">
        <v>2020</v>
      </c>
      <c r="Q45" s="1">
        <v>2700000</v>
      </c>
      <c r="R45" s="1">
        <v>2700000</v>
      </c>
      <c r="S45" s="1">
        <v>2700000</v>
      </c>
      <c r="T45" s="1">
        <v>2700000</v>
      </c>
      <c r="U45" s="1">
        <v>2700000</v>
      </c>
      <c r="V45" s="1">
        <v>2700000</v>
      </c>
      <c r="W45" s="1">
        <v>2700000</v>
      </c>
      <c r="X45" s="1">
        <v>2700000</v>
      </c>
      <c r="Y45" s="1">
        <v>2700000</v>
      </c>
      <c r="Z45" s="1">
        <v>2700000</v>
      </c>
      <c r="AA45" s="1">
        <v>2700000</v>
      </c>
      <c r="AB45" s="1">
        <v>2700000</v>
      </c>
      <c r="AC45" s="1">
        <v>2700000</v>
      </c>
    </row>
    <row r="46" spans="1:29" x14ac:dyDescent="0.35">
      <c r="A46" t="s">
        <v>136</v>
      </c>
      <c r="B46" t="s">
        <v>66</v>
      </c>
      <c r="C46" s="3">
        <f t="shared" si="0"/>
        <v>2700000</v>
      </c>
      <c r="D46">
        <v>65</v>
      </c>
      <c r="E46" t="s">
        <v>107</v>
      </c>
      <c r="F46" s="2">
        <v>44004</v>
      </c>
      <c r="G46">
        <v>2020</v>
      </c>
      <c r="H46">
        <v>6</v>
      </c>
      <c r="I46" t="s">
        <v>108</v>
      </c>
      <c r="J46" t="s">
        <v>107</v>
      </c>
      <c r="K46" t="s">
        <v>30</v>
      </c>
      <c r="L46" s="1">
        <v>0</v>
      </c>
      <c r="M46" s="1">
        <v>651400</v>
      </c>
      <c r="N46">
        <v>2</v>
      </c>
      <c r="O46">
        <v>2</v>
      </c>
      <c r="P46">
        <v>2020</v>
      </c>
      <c r="Q46" s="1">
        <v>2700000</v>
      </c>
      <c r="R46" s="1">
        <v>2700000</v>
      </c>
      <c r="S46" s="1">
        <v>2700000</v>
      </c>
      <c r="T46" s="1">
        <v>2700000</v>
      </c>
      <c r="U46" s="1">
        <v>2700000</v>
      </c>
      <c r="V46" s="1">
        <v>2700000</v>
      </c>
      <c r="W46" s="1">
        <v>2700000</v>
      </c>
      <c r="X46" s="1">
        <v>2700000</v>
      </c>
      <c r="Y46" s="1">
        <v>2700000</v>
      </c>
      <c r="Z46" s="1">
        <v>2700000</v>
      </c>
      <c r="AA46" s="1">
        <v>2700000</v>
      </c>
      <c r="AB46" s="1">
        <v>2700000</v>
      </c>
      <c r="AC46" s="1">
        <v>2700000</v>
      </c>
    </row>
    <row r="47" spans="1:29" x14ac:dyDescent="0.35">
      <c r="A47" t="s">
        <v>136</v>
      </c>
      <c r="B47" t="s">
        <v>66</v>
      </c>
      <c r="C47" s="3">
        <f t="shared" si="0"/>
        <v>2700000</v>
      </c>
      <c r="D47">
        <v>64</v>
      </c>
      <c r="E47" t="s">
        <v>109</v>
      </c>
      <c r="F47" s="2">
        <v>44006</v>
      </c>
      <c r="G47">
        <v>2020</v>
      </c>
      <c r="H47">
        <v>6</v>
      </c>
      <c r="I47" t="s">
        <v>160</v>
      </c>
      <c r="J47" t="s">
        <v>109</v>
      </c>
      <c r="K47" t="s">
        <v>33</v>
      </c>
      <c r="L47" s="1">
        <v>627000</v>
      </c>
      <c r="M47" s="1">
        <v>0</v>
      </c>
      <c r="N47">
        <v>2</v>
      </c>
      <c r="O47">
        <v>2</v>
      </c>
      <c r="P47">
        <v>2020</v>
      </c>
      <c r="Q47" s="1">
        <v>2700000</v>
      </c>
      <c r="R47" s="1">
        <v>2700000</v>
      </c>
      <c r="S47" s="1">
        <v>2700000</v>
      </c>
      <c r="T47" s="1">
        <v>2700000</v>
      </c>
      <c r="U47" s="1">
        <v>2700000</v>
      </c>
      <c r="V47" s="1">
        <v>2700000</v>
      </c>
      <c r="W47" s="1">
        <v>2700000</v>
      </c>
      <c r="X47" s="1">
        <v>2700000</v>
      </c>
      <c r="Y47" s="1">
        <v>2700000</v>
      </c>
      <c r="Z47" s="1">
        <v>2700000</v>
      </c>
      <c r="AA47" s="1">
        <v>2700000</v>
      </c>
      <c r="AB47" s="1">
        <v>2700000</v>
      </c>
      <c r="AC47" s="1">
        <v>2700000</v>
      </c>
    </row>
    <row r="48" spans="1:29" x14ac:dyDescent="0.35">
      <c r="A48" t="s">
        <v>136</v>
      </c>
      <c r="B48" t="s">
        <v>66</v>
      </c>
      <c r="C48" s="3">
        <f t="shared" si="0"/>
        <v>2700000</v>
      </c>
      <c r="D48">
        <v>64</v>
      </c>
      <c r="E48" t="s">
        <v>110</v>
      </c>
      <c r="F48" s="2">
        <v>43991.603235532406</v>
      </c>
      <c r="G48">
        <v>2020</v>
      </c>
      <c r="H48">
        <v>6</v>
      </c>
      <c r="I48" t="s">
        <v>161</v>
      </c>
      <c r="J48" t="s">
        <v>110</v>
      </c>
      <c r="K48" t="s">
        <v>33</v>
      </c>
      <c r="L48" s="1">
        <v>886255</v>
      </c>
      <c r="M48" s="1">
        <v>0</v>
      </c>
      <c r="N48">
        <v>2</v>
      </c>
      <c r="O48">
        <v>2</v>
      </c>
      <c r="P48">
        <v>2020</v>
      </c>
      <c r="Q48" s="1">
        <v>2700000</v>
      </c>
      <c r="R48" s="1">
        <v>2700000</v>
      </c>
      <c r="S48" s="1">
        <v>2700000</v>
      </c>
      <c r="T48" s="1">
        <v>2700000</v>
      </c>
      <c r="U48" s="1">
        <v>2700000</v>
      </c>
      <c r="V48" s="1">
        <v>2700000</v>
      </c>
      <c r="W48" s="1">
        <v>2700000</v>
      </c>
      <c r="X48" s="1">
        <v>2700000</v>
      </c>
      <c r="Y48" s="1">
        <v>2700000</v>
      </c>
      <c r="Z48" s="1">
        <v>2700000</v>
      </c>
      <c r="AA48" s="1">
        <v>2700000</v>
      </c>
      <c r="AB48" s="1">
        <v>2700000</v>
      </c>
      <c r="AC48" s="1">
        <v>2700000</v>
      </c>
    </row>
    <row r="49" spans="1:29" x14ac:dyDescent="0.35">
      <c r="A49" t="s">
        <v>136</v>
      </c>
      <c r="B49" t="s">
        <v>66</v>
      </c>
      <c r="C49" s="3">
        <f t="shared" si="0"/>
        <v>2700000</v>
      </c>
      <c r="D49">
        <v>64</v>
      </c>
      <c r="E49" t="s">
        <v>111</v>
      </c>
      <c r="F49" s="2">
        <v>44007.686595983796</v>
      </c>
      <c r="G49">
        <v>2020</v>
      </c>
      <c r="H49">
        <v>6</v>
      </c>
      <c r="I49" t="s">
        <v>162</v>
      </c>
      <c r="J49" t="s">
        <v>111</v>
      </c>
      <c r="K49" t="s">
        <v>33</v>
      </c>
      <c r="L49" s="1">
        <v>651400</v>
      </c>
      <c r="M49" s="1">
        <v>0</v>
      </c>
      <c r="N49">
        <v>2</v>
      </c>
      <c r="O49">
        <v>2</v>
      </c>
      <c r="P49">
        <v>2020</v>
      </c>
      <c r="Q49" s="1">
        <v>2700000</v>
      </c>
      <c r="R49" s="1">
        <v>2700000</v>
      </c>
      <c r="S49" s="1">
        <v>2700000</v>
      </c>
      <c r="T49" s="1">
        <v>2700000</v>
      </c>
      <c r="U49" s="1">
        <v>2700000</v>
      </c>
      <c r="V49" s="1">
        <v>2700000</v>
      </c>
      <c r="W49" s="1">
        <v>2700000</v>
      </c>
      <c r="X49" s="1">
        <v>2700000</v>
      </c>
      <c r="Y49" s="1">
        <v>2700000</v>
      </c>
      <c r="Z49" s="1">
        <v>2700000</v>
      </c>
      <c r="AA49" s="1">
        <v>2700000</v>
      </c>
      <c r="AB49" s="1">
        <v>2700000</v>
      </c>
      <c r="AC49" s="1">
        <v>2700000</v>
      </c>
    </row>
    <row r="50" spans="1:29" x14ac:dyDescent="0.35">
      <c r="A50" t="s">
        <v>136</v>
      </c>
      <c r="B50" t="s">
        <v>66</v>
      </c>
      <c r="C50" s="3">
        <f t="shared" si="0"/>
        <v>2700000</v>
      </c>
      <c r="D50">
        <v>65</v>
      </c>
      <c r="E50" t="s">
        <v>112</v>
      </c>
      <c r="F50" s="2">
        <v>44020</v>
      </c>
      <c r="G50">
        <v>2020</v>
      </c>
      <c r="H50">
        <v>7</v>
      </c>
      <c r="I50" t="s">
        <v>113</v>
      </c>
      <c r="J50" t="s">
        <v>112</v>
      </c>
      <c r="K50" t="s">
        <v>30</v>
      </c>
      <c r="L50" s="1">
        <v>0</v>
      </c>
      <c r="M50" s="1">
        <v>875975</v>
      </c>
      <c r="N50">
        <v>2</v>
      </c>
      <c r="O50">
        <v>2</v>
      </c>
      <c r="P50">
        <v>2020</v>
      </c>
      <c r="Q50" s="1">
        <v>2700000</v>
      </c>
      <c r="R50" s="1">
        <v>2700000</v>
      </c>
      <c r="S50" s="1">
        <v>2700000</v>
      </c>
      <c r="T50" s="1">
        <v>2700000</v>
      </c>
      <c r="U50" s="1">
        <v>2700000</v>
      </c>
      <c r="V50" s="1">
        <v>2700000</v>
      </c>
      <c r="W50" s="1">
        <v>2700000</v>
      </c>
      <c r="X50" s="1">
        <v>2700000</v>
      </c>
      <c r="Y50" s="1">
        <v>2700000</v>
      </c>
      <c r="Z50" s="1">
        <v>2700000</v>
      </c>
      <c r="AA50" s="1">
        <v>2700000</v>
      </c>
      <c r="AB50" s="1">
        <v>2700000</v>
      </c>
      <c r="AC50" s="1">
        <v>2700000</v>
      </c>
    </row>
    <row r="51" spans="1:29" x14ac:dyDescent="0.35">
      <c r="A51" t="s">
        <v>136</v>
      </c>
      <c r="B51" t="s">
        <v>66</v>
      </c>
      <c r="C51" s="3">
        <f t="shared" si="0"/>
        <v>2700000</v>
      </c>
      <c r="D51">
        <v>65</v>
      </c>
      <c r="E51" t="s">
        <v>114</v>
      </c>
      <c r="F51" s="2">
        <v>44036</v>
      </c>
      <c r="G51">
        <v>2020</v>
      </c>
      <c r="H51">
        <v>7</v>
      </c>
      <c r="I51" t="s">
        <v>115</v>
      </c>
      <c r="J51" t="s">
        <v>114</v>
      </c>
      <c r="K51" t="s">
        <v>30</v>
      </c>
      <c r="L51" s="1">
        <v>0</v>
      </c>
      <c r="M51" s="1">
        <v>875300</v>
      </c>
      <c r="N51">
        <v>2</v>
      </c>
      <c r="O51">
        <v>2</v>
      </c>
      <c r="P51">
        <v>2020</v>
      </c>
      <c r="Q51" s="1">
        <v>2700000</v>
      </c>
      <c r="R51" s="1">
        <v>2700000</v>
      </c>
      <c r="S51" s="1">
        <v>2700000</v>
      </c>
      <c r="T51" s="1">
        <v>2700000</v>
      </c>
      <c r="U51" s="1">
        <v>2700000</v>
      </c>
      <c r="V51" s="1">
        <v>2700000</v>
      </c>
      <c r="W51" s="1">
        <v>2700000</v>
      </c>
      <c r="X51" s="1">
        <v>2700000</v>
      </c>
      <c r="Y51" s="1">
        <v>2700000</v>
      </c>
      <c r="Z51" s="1">
        <v>2700000</v>
      </c>
      <c r="AA51" s="1">
        <v>2700000</v>
      </c>
      <c r="AB51" s="1">
        <v>2700000</v>
      </c>
      <c r="AC51" s="1">
        <v>2700000</v>
      </c>
    </row>
    <row r="52" spans="1:29" x14ac:dyDescent="0.35">
      <c r="A52" t="s">
        <v>136</v>
      </c>
      <c r="B52" t="s">
        <v>66</v>
      </c>
      <c r="C52" s="3">
        <f t="shared" si="0"/>
        <v>2700000</v>
      </c>
      <c r="D52">
        <v>65</v>
      </c>
      <c r="E52" t="s">
        <v>116</v>
      </c>
      <c r="F52" s="2">
        <v>44034</v>
      </c>
      <c r="G52">
        <v>2020</v>
      </c>
      <c r="H52">
        <v>7</v>
      </c>
      <c r="I52" t="s">
        <v>117</v>
      </c>
      <c r="J52" t="s">
        <v>116</v>
      </c>
      <c r="K52" t="s">
        <v>30</v>
      </c>
      <c r="L52" s="1">
        <v>0</v>
      </c>
      <c r="M52" s="1">
        <v>869365</v>
      </c>
      <c r="N52">
        <v>2</v>
      </c>
      <c r="O52">
        <v>2</v>
      </c>
      <c r="P52">
        <v>2020</v>
      </c>
      <c r="Q52" s="1">
        <v>2700000</v>
      </c>
      <c r="R52" s="1">
        <v>2700000</v>
      </c>
      <c r="S52" s="1">
        <v>2700000</v>
      </c>
      <c r="T52" s="1">
        <v>2700000</v>
      </c>
      <c r="U52" s="1">
        <v>2700000</v>
      </c>
      <c r="V52" s="1">
        <v>2700000</v>
      </c>
      <c r="W52" s="1">
        <v>2700000</v>
      </c>
      <c r="X52" s="1">
        <v>2700000</v>
      </c>
      <c r="Y52" s="1">
        <v>2700000</v>
      </c>
      <c r="Z52" s="1">
        <v>2700000</v>
      </c>
      <c r="AA52" s="1">
        <v>2700000</v>
      </c>
      <c r="AB52" s="1">
        <v>2700000</v>
      </c>
      <c r="AC52" s="1">
        <v>2700000</v>
      </c>
    </row>
    <row r="53" spans="1:29" x14ac:dyDescent="0.35">
      <c r="A53" t="s">
        <v>136</v>
      </c>
      <c r="B53" t="s">
        <v>66</v>
      </c>
      <c r="C53" s="3">
        <f t="shared" si="0"/>
        <v>2700000</v>
      </c>
      <c r="D53">
        <v>64</v>
      </c>
      <c r="E53" t="s">
        <v>118</v>
      </c>
      <c r="F53" s="2">
        <v>44022.660308599538</v>
      </c>
      <c r="G53">
        <v>2020</v>
      </c>
      <c r="H53">
        <v>7</v>
      </c>
      <c r="I53" t="s">
        <v>148</v>
      </c>
      <c r="J53" t="s">
        <v>118</v>
      </c>
      <c r="K53" t="s">
        <v>33</v>
      </c>
      <c r="L53" s="1">
        <v>875975</v>
      </c>
      <c r="M53" s="1">
        <v>0</v>
      </c>
      <c r="N53">
        <v>2</v>
      </c>
      <c r="O53">
        <v>2</v>
      </c>
      <c r="P53">
        <v>2020</v>
      </c>
      <c r="Q53" s="1">
        <v>2700000</v>
      </c>
      <c r="R53" s="1">
        <v>2700000</v>
      </c>
      <c r="S53" s="1">
        <v>2700000</v>
      </c>
      <c r="T53" s="1">
        <v>2700000</v>
      </c>
      <c r="U53" s="1">
        <v>2700000</v>
      </c>
      <c r="V53" s="1">
        <v>2700000</v>
      </c>
      <c r="W53" s="1">
        <v>2700000</v>
      </c>
      <c r="X53" s="1">
        <v>2700000</v>
      </c>
      <c r="Y53" s="1">
        <v>2700000</v>
      </c>
      <c r="Z53" s="1">
        <v>2700000</v>
      </c>
      <c r="AA53" s="1">
        <v>2700000</v>
      </c>
      <c r="AB53" s="1">
        <v>2700000</v>
      </c>
      <c r="AC53" s="1">
        <v>2700000</v>
      </c>
    </row>
    <row r="54" spans="1:29" x14ac:dyDescent="0.35">
      <c r="A54" t="s">
        <v>136</v>
      </c>
      <c r="B54" t="s">
        <v>66</v>
      </c>
      <c r="C54" s="3">
        <f t="shared" si="0"/>
        <v>2700000</v>
      </c>
      <c r="D54">
        <v>64</v>
      </c>
      <c r="E54" t="s">
        <v>119</v>
      </c>
      <c r="F54" s="2">
        <v>44039</v>
      </c>
      <c r="G54">
        <v>2020</v>
      </c>
      <c r="H54">
        <v>7</v>
      </c>
      <c r="I54" t="s">
        <v>149</v>
      </c>
      <c r="J54" t="s">
        <v>119</v>
      </c>
      <c r="K54" t="s">
        <v>33</v>
      </c>
      <c r="L54" s="1">
        <v>875300</v>
      </c>
      <c r="M54" s="1">
        <v>0</v>
      </c>
      <c r="N54">
        <v>2</v>
      </c>
      <c r="O54">
        <v>2</v>
      </c>
      <c r="P54">
        <v>2020</v>
      </c>
      <c r="Q54" s="1">
        <v>2700000</v>
      </c>
      <c r="R54" s="1">
        <v>2700000</v>
      </c>
      <c r="S54" s="1">
        <v>2700000</v>
      </c>
      <c r="T54" s="1">
        <v>2700000</v>
      </c>
      <c r="U54" s="1">
        <v>2700000</v>
      </c>
      <c r="V54" s="1">
        <v>2700000</v>
      </c>
      <c r="W54" s="1">
        <v>2700000</v>
      </c>
      <c r="X54" s="1">
        <v>2700000</v>
      </c>
      <c r="Y54" s="1">
        <v>2700000</v>
      </c>
      <c r="Z54" s="1">
        <v>2700000</v>
      </c>
      <c r="AA54" s="1">
        <v>2700000</v>
      </c>
      <c r="AB54" s="1">
        <v>2700000</v>
      </c>
      <c r="AC54" s="1">
        <v>2700000</v>
      </c>
    </row>
    <row r="55" spans="1:29" x14ac:dyDescent="0.35">
      <c r="A55" t="s">
        <v>136</v>
      </c>
      <c r="B55" t="s">
        <v>66</v>
      </c>
      <c r="C55" s="3">
        <f t="shared" si="0"/>
        <v>2700000</v>
      </c>
      <c r="D55">
        <v>64</v>
      </c>
      <c r="E55" t="s">
        <v>120</v>
      </c>
      <c r="F55" s="2">
        <v>44035.642176967594</v>
      </c>
      <c r="G55">
        <v>2020</v>
      </c>
      <c r="H55">
        <v>7</v>
      </c>
      <c r="I55" t="s">
        <v>163</v>
      </c>
      <c r="J55" t="s">
        <v>120</v>
      </c>
      <c r="K55" t="s">
        <v>33</v>
      </c>
      <c r="L55" s="1">
        <v>869365</v>
      </c>
      <c r="M55" s="1">
        <v>0</v>
      </c>
      <c r="N55">
        <v>2</v>
      </c>
      <c r="O55">
        <v>2</v>
      </c>
      <c r="P55">
        <v>2020</v>
      </c>
      <c r="Q55" s="1">
        <v>2700000</v>
      </c>
      <c r="R55" s="1">
        <v>2700000</v>
      </c>
      <c r="S55" s="1">
        <v>2700000</v>
      </c>
      <c r="T55" s="1">
        <v>2700000</v>
      </c>
      <c r="U55" s="1">
        <v>2700000</v>
      </c>
      <c r="V55" s="1">
        <v>2700000</v>
      </c>
      <c r="W55" s="1">
        <v>2700000</v>
      </c>
      <c r="X55" s="1">
        <v>2700000</v>
      </c>
      <c r="Y55" s="1">
        <v>2700000</v>
      </c>
      <c r="Z55" s="1">
        <v>2700000</v>
      </c>
      <c r="AA55" s="1">
        <v>2700000</v>
      </c>
      <c r="AB55" s="1">
        <v>2700000</v>
      </c>
      <c r="AC55" s="1">
        <v>2700000</v>
      </c>
    </row>
    <row r="56" spans="1:29" x14ac:dyDescent="0.35">
      <c r="A56" t="s">
        <v>136</v>
      </c>
      <c r="B56" t="s">
        <v>66</v>
      </c>
      <c r="C56" s="3">
        <f t="shared" si="0"/>
        <v>2700000</v>
      </c>
      <c r="D56">
        <v>65</v>
      </c>
      <c r="E56" t="s">
        <v>121</v>
      </c>
      <c r="F56" s="2">
        <v>44046</v>
      </c>
      <c r="G56">
        <v>2020</v>
      </c>
      <c r="H56">
        <v>8</v>
      </c>
      <c r="I56" t="s">
        <v>122</v>
      </c>
      <c r="J56" t="s">
        <v>121</v>
      </c>
      <c r="K56" t="s">
        <v>30</v>
      </c>
      <c r="L56" s="1">
        <v>0</v>
      </c>
      <c r="M56" s="1">
        <v>893100</v>
      </c>
      <c r="N56">
        <v>2</v>
      </c>
      <c r="O56">
        <v>2</v>
      </c>
      <c r="P56">
        <v>2020</v>
      </c>
      <c r="Q56" s="1">
        <v>2700000</v>
      </c>
      <c r="R56" s="1">
        <v>2700000</v>
      </c>
      <c r="S56" s="1">
        <v>2700000</v>
      </c>
      <c r="T56" s="1">
        <v>2700000</v>
      </c>
      <c r="U56" s="1">
        <v>2700000</v>
      </c>
      <c r="V56" s="1">
        <v>2700000</v>
      </c>
      <c r="W56" s="1">
        <v>2700000</v>
      </c>
      <c r="X56" s="1">
        <v>2700000</v>
      </c>
      <c r="Y56" s="1">
        <v>2700000</v>
      </c>
      <c r="Z56" s="1">
        <v>2700000</v>
      </c>
      <c r="AA56" s="1">
        <v>2700000</v>
      </c>
      <c r="AB56" s="1">
        <v>2700000</v>
      </c>
      <c r="AC56" s="1">
        <v>2700000</v>
      </c>
    </row>
    <row r="57" spans="1:29" x14ac:dyDescent="0.35">
      <c r="A57" t="s">
        <v>136</v>
      </c>
      <c r="B57" t="s">
        <v>66</v>
      </c>
      <c r="C57" s="3">
        <f t="shared" si="0"/>
        <v>2700000</v>
      </c>
      <c r="D57">
        <v>65</v>
      </c>
      <c r="E57" t="s">
        <v>123</v>
      </c>
      <c r="F57" s="2">
        <v>44046</v>
      </c>
      <c r="G57">
        <v>2020</v>
      </c>
      <c r="H57">
        <v>8</v>
      </c>
      <c r="I57" t="s">
        <v>124</v>
      </c>
      <c r="J57" t="s">
        <v>123</v>
      </c>
      <c r="K57" t="s">
        <v>30</v>
      </c>
      <c r="L57" s="1">
        <v>0</v>
      </c>
      <c r="M57" s="1">
        <v>851800</v>
      </c>
      <c r="N57">
        <v>2</v>
      </c>
      <c r="O57">
        <v>2</v>
      </c>
      <c r="P57">
        <v>2020</v>
      </c>
      <c r="Q57" s="1">
        <v>2700000</v>
      </c>
      <c r="R57" s="1">
        <v>2700000</v>
      </c>
      <c r="S57" s="1">
        <v>2700000</v>
      </c>
      <c r="T57" s="1">
        <v>2700000</v>
      </c>
      <c r="U57" s="1">
        <v>2700000</v>
      </c>
      <c r="V57" s="1">
        <v>2700000</v>
      </c>
      <c r="W57" s="1">
        <v>2700000</v>
      </c>
      <c r="X57" s="1">
        <v>2700000</v>
      </c>
      <c r="Y57" s="1">
        <v>2700000</v>
      </c>
      <c r="Z57" s="1">
        <v>2700000</v>
      </c>
      <c r="AA57" s="1">
        <v>2700000</v>
      </c>
      <c r="AB57" s="1">
        <v>2700000</v>
      </c>
      <c r="AC57" s="1">
        <v>2700000</v>
      </c>
    </row>
    <row r="58" spans="1:29" x14ac:dyDescent="0.35">
      <c r="A58" t="s">
        <v>136</v>
      </c>
      <c r="B58" t="s">
        <v>66</v>
      </c>
      <c r="C58" s="3">
        <f t="shared" si="0"/>
        <v>2700000</v>
      </c>
      <c r="D58">
        <v>65</v>
      </c>
      <c r="E58" t="s">
        <v>125</v>
      </c>
      <c r="F58" s="2">
        <v>44062</v>
      </c>
      <c r="G58">
        <v>2020</v>
      </c>
      <c r="H58">
        <v>8</v>
      </c>
      <c r="I58" t="s">
        <v>126</v>
      </c>
      <c r="J58" t="s">
        <v>125</v>
      </c>
      <c r="K58" t="s">
        <v>30</v>
      </c>
      <c r="L58" s="1">
        <v>0</v>
      </c>
      <c r="M58" s="1">
        <v>825890</v>
      </c>
      <c r="N58">
        <v>2</v>
      </c>
      <c r="O58">
        <v>2</v>
      </c>
      <c r="P58">
        <v>2020</v>
      </c>
      <c r="Q58" s="1">
        <v>2700000</v>
      </c>
      <c r="R58" s="1">
        <v>2700000</v>
      </c>
      <c r="S58" s="1">
        <v>2700000</v>
      </c>
      <c r="T58" s="1">
        <v>2700000</v>
      </c>
      <c r="U58" s="1">
        <v>2700000</v>
      </c>
      <c r="V58" s="1">
        <v>2700000</v>
      </c>
      <c r="W58" s="1">
        <v>2700000</v>
      </c>
      <c r="X58" s="1">
        <v>2700000</v>
      </c>
      <c r="Y58" s="1">
        <v>2700000</v>
      </c>
      <c r="Z58" s="1">
        <v>2700000</v>
      </c>
      <c r="AA58" s="1">
        <v>2700000</v>
      </c>
      <c r="AB58" s="1">
        <v>2700000</v>
      </c>
      <c r="AC58" s="1">
        <v>2700000</v>
      </c>
    </row>
    <row r="59" spans="1:29" x14ac:dyDescent="0.35">
      <c r="A59" t="s">
        <v>136</v>
      </c>
      <c r="B59" t="s">
        <v>66</v>
      </c>
      <c r="C59" s="3">
        <f t="shared" si="0"/>
        <v>2700000</v>
      </c>
      <c r="D59">
        <v>65</v>
      </c>
      <c r="E59" t="s">
        <v>127</v>
      </c>
      <c r="F59" s="2">
        <v>44061</v>
      </c>
      <c r="G59">
        <v>2020</v>
      </c>
      <c r="H59">
        <v>8</v>
      </c>
      <c r="I59" t="s">
        <v>128</v>
      </c>
      <c r="J59" t="s">
        <v>127</v>
      </c>
      <c r="K59" t="s">
        <v>30</v>
      </c>
      <c r="L59" s="1">
        <v>0</v>
      </c>
      <c r="M59" s="1">
        <v>692000</v>
      </c>
      <c r="N59">
        <v>2</v>
      </c>
      <c r="O59">
        <v>2</v>
      </c>
      <c r="P59">
        <v>2020</v>
      </c>
      <c r="Q59" s="1">
        <v>2700000</v>
      </c>
      <c r="R59" s="1">
        <v>2700000</v>
      </c>
      <c r="S59" s="1">
        <v>2700000</v>
      </c>
      <c r="T59" s="1">
        <v>2700000</v>
      </c>
      <c r="U59" s="1">
        <v>2700000</v>
      </c>
      <c r="V59" s="1">
        <v>2700000</v>
      </c>
      <c r="W59" s="1">
        <v>2700000</v>
      </c>
      <c r="X59" s="1">
        <v>2700000</v>
      </c>
      <c r="Y59" s="1">
        <v>2700000</v>
      </c>
      <c r="Z59" s="1">
        <v>2700000</v>
      </c>
      <c r="AA59" s="1">
        <v>2700000</v>
      </c>
      <c r="AB59" s="1">
        <v>2700000</v>
      </c>
      <c r="AC59" s="1">
        <v>2700000</v>
      </c>
    </row>
    <row r="60" spans="1:29" x14ac:dyDescent="0.35">
      <c r="A60" t="s">
        <v>136</v>
      </c>
      <c r="B60" t="s">
        <v>66</v>
      </c>
      <c r="C60" s="3">
        <f t="shared" si="0"/>
        <v>2700000</v>
      </c>
      <c r="D60">
        <v>65</v>
      </c>
      <c r="E60" t="s">
        <v>129</v>
      </c>
      <c r="F60" s="2">
        <v>44067</v>
      </c>
      <c r="G60">
        <v>2020</v>
      </c>
      <c r="H60">
        <v>8</v>
      </c>
      <c r="I60" t="s">
        <v>130</v>
      </c>
      <c r="J60" t="s">
        <v>129</v>
      </c>
      <c r="K60" t="s">
        <v>30</v>
      </c>
      <c r="L60" s="1">
        <v>0</v>
      </c>
      <c r="M60" s="1">
        <v>783800</v>
      </c>
      <c r="N60">
        <v>2</v>
      </c>
      <c r="O60">
        <v>2</v>
      </c>
      <c r="P60">
        <v>2020</v>
      </c>
      <c r="Q60" s="1">
        <v>2700000</v>
      </c>
      <c r="R60" s="1">
        <v>2700000</v>
      </c>
      <c r="S60" s="1">
        <v>2700000</v>
      </c>
      <c r="T60" s="1">
        <v>2700000</v>
      </c>
      <c r="U60" s="1">
        <v>2700000</v>
      </c>
      <c r="V60" s="1">
        <v>2700000</v>
      </c>
      <c r="W60" s="1">
        <v>2700000</v>
      </c>
      <c r="X60" s="1">
        <v>2700000</v>
      </c>
      <c r="Y60" s="1">
        <v>2700000</v>
      </c>
      <c r="Z60" s="1">
        <v>2700000</v>
      </c>
      <c r="AA60" s="1">
        <v>2700000</v>
      </c>
      <c r="AB60" s="1">
        <v>2700000</v>
      </c>
      <c r="AC60" s="1">
        <v>2700000</v>
      </c>
    </row>
    <row r="61" spans="1:29" x14ac:dyDescent="0.35">
      <c r="A61" t="s">
        <v>136</v>
      </c>
      <c r="B61" t="s">
        <v>66</v>
      </c>
      <c r="C61" s="3">
        <f t="shared" si="0"/>
        <v>2700000</v>
      </c>
      <c r="D61">
        <v>64</v>
      </c>
      <c r="E61" t="s">
        <v>131</v>
      </c>
      <c r="F61" s="2">
        <v>44047.450616238428</v>
      </c>
      <c r="G61">
        <v>2020</v>
      </c>
      <c r="H61">
        <v>8</v>
      </c>
      <c r="I61" t="s">
        <v>139</v>
      </c>
      <c r="J61" t="s">
        <v>131</v>
      </c>
      <c r="K61" t="s">
        <v>33</v>
      </c>
      <c r="L61" s="1">
        <v>893100</v>
      </c>
      <c r="M61" s="1">
        <v>0</v>
      </c>
      <c r="N61">
        <v>2</v>
      </c>
      <c r="O61">
        <v>2</v>
      </c>
      <c r="P61">
        <v>2020</v>
      </c>
      <c r="Q61" s="1">
        <v>2700000</v>
      </c>
      <c r="R61" s="1">
        <v>2700000</v>
      </c>
      <c r="S61" s="1">
        <v>2700000</v>
      </c>
      <c r="T61" s="1">
        <v>2700000</v>
      </c>
      <c r="U61" s="1">
        <v>2700000</v>
      </c>
      <c r="V61" s="1">
        <v>2700000</v>
      </c>
      <c r="W61" s="1">
        <v>2700000</v>
      </c>
      <c r="X61" s="1">
        <v>2700000</v>
      </c>
      <c r="Y61" s="1">
        <v>2700000</v>
      </c>
      <c r="Z61" s="1">
        <v>2700000</v>
      </c>
      <c r="AA61" s="1">
        <v>2700000</v>
      </c>
      <c r="AB61" s="1">
        <v>2700000</v>
      </c>
      <c r="AC61" s="1">
        <v>2700000</v>
      </c>
    </row>
    <row r="62" spans="1:29" x14ac:dyDescent="0.35">
      <c r="A62" t="s">
        <v>136</v>
      </c>
      <c r="B62" t="s">
        <v>66</v>
      </c>
      <c r="C62" s="3">
        <f t="shared" si="0"/>
        <v>2700000</v>
      </c>
      <c r="D62">
        <v>64</v>
      </c>
      <c r="E62" t="s">
        <v>132</v>
      </c>
      <c r="F62" s="2">
        <v>44047.452213391203</v>
      </c>
      <c r="G62">
        <v>2020</v>
      </c>
      <c r="H62">
        <v>8</v>
      </c>
      <c r="I62" t="s">
        <v>140</v>
      </c>
      <c r="J62" t="s">
        <v>132</v>
      </c>
      <c r="K62" t="s">
        <v>33</v>
      </c>
      <c r="L62" s="1">
        <v>851800</v>
      </c>
      <c r="M62" s="1">
        <v>0</v>
      </c>
      <c r="N62">
        <v>2</v>
      </c>
      <c r="O62">
        <v>2</v>
      </c>
      <c r="P62">
        <v>2020</v>
      </c>
      <c r="Q62" s="1">
        <v>2700000</v>
      </c>
      <c r="R62" s="1">
        <v>2700000</v>
      </c>
      <c r="S62" s="1">
        <v>2700000</v>
      </c>
      <c r="T62" s="1">
        <v>2700000</v>
      </c>
      <c r="U62" s="1">
        <v>2700000</v>
      </c>
      <c r="V62" s="1">
        <v>2700000</v>
      </c>
      <c r="W62" s="1">
        <v>2700000</v>
      </c>
      <c r="X62" s="1">
        <v>2700000</v>
      </c>
      <c r="Y62" s="1">
        <v>2700000</v>
      </c>
      <c r="Z62" s="1">
        <v>2700000</v>
      </c>
      <c r="AA62" s="1">
        <v>2700000</v>
      </c>
      <c r="AB62" s="1">
        <v>2700000</v>
      </c>
      <c r="AC62" s="1">
        <v>2700000</v>
      </c>
    </row>
    <row r="63" spans="1:29" x14ac:dyDescent="0.35">
      <c r="A63" t="s">
        <v>136</v>
      </c>
      <c r="B63" t="s">
        <v>66</v>
      </c>
      <c r="C63" s="3">
        <f t="shared" si="0"/>
        <v>2700000</v>
      </c>
      <c r="D63">
        <v>64</v>
      </c>
      <c r="E63" t="s">
        <v>133</v>
      </c>
      <c r="F63" s="2">
        <v>44061.658089930555</v>
      </c>
      <c r="G63">
        <v>2020</v>
      </c>
      <c r="H63">
        <v>8</v>
      </c>
      <c r="I63" t="s">
        <v>145</v>
      </c>
      <c r="J63" t="s">
        <v>133</v>
      </c>
      <c r="K63" t="s">
        <v>33</v>
      </c>
      <c r="L63" s="1">
        <v>692000</v>
      </c>
      <c r="M63" s="1">
        <v>0</v>
      </c>
      <c r="N63">
        <v>2</v>
      </c>
      <c r="O63">
        <v>2</v>
      </c>
      <c r="P63">
        <v>2020</v>
      </c>
      <c r="Q63" s="1">
        <v>2700000</v>
      </c>
      <c r="R63" s="1">
        <v>2700000</v>
      </c>
      <c r="S63" s="1">
        <v>2700000</v>
      </c>
      <c r="T63" s="1">
        <v>2700000</v>
      </c>
      <c r="U63" s="1">
        <v>2700000</v>
      </c>
      <c r="V63" s="1">
        <v>2700000</v>
      </c>
      <c r="W63" s="1">
        <v>2700000</v>
      </c>
      <c r="X63" s="1">
        <v>2700000</v>
      </c>
      <c r="Y63" s="1">
        <v>2700000</v>
      </c>
      <c r="Z63" s="1">
        <v>2700000</v>
      </c>
      <c r="AA63" s="1">
        <v>2700000</v>
      </c>
      <c r="AB63" s="1">
        <v>2700000</v>
      </c>
      <c r="AC63" s="1">
        <v>2700000</v>
      </c>
    </row>
    <row r="64" spans="1:29" x14ac:dyDescent="0.35">
      <c r="A64" t="s">
        <v>136</v>
      </c>
      <c r="B64" t="s">
        <v>66</v>
      </c>
      <c r="C64" s="3">
        <f t="shared" si="0"/>
        <v>2700000</v>
      </c>
      <c r="D64">
        <v>64</v>
      </c>
      <c r="E64" t="s">
        <v>134</v>
      </c>
      <c r="F64" s="2">
        <v>44067.581587152781</v>
      </c>
      <c r="G64">
        <v>2020</v>
      </c>
      <c r="H64">
        <v>8</v>
      </c>
      <c r="I64" t="s">
        <v>146</v>
      </c>
      <c r="J64" t="s">
        <v>134</v>
      </c>
      <c r="K64" t="s">
        <v>33</v>
      </c>
      <c r="L64" s="1">
        <v>825890</v>
      </c>
      <c r="M64" s="1">
        <v>0</v>
      </c>
      <c r="N64">
        <v>2</v>
      </c>
      <c r="O64">
        <v>2</v>
      </c>
      <c r="P64">
        <v>2020</v>
      </c>
      <c r="Q64" s="1">
        <v>2700000</v>
      </c>
      <c r="R64" s="1">
        <v>2700000</v>
      </c>
      <c r="S64" s="1">
        <v>2700000</v>
      </c>
      <c r="T64" s="1">
        <v>2700000</v>
      </c>
      <c r="U64" s="1">
        <v>2700000</v>
      </c>
      <c r="V64" s="1">
        <v>2700000</v>
      </c>
      <c r="W64" s="1">
        <v>2700000</v>
      </c>
      <c r="X64" s="1">
        <v>2700000</v>
      </c>
      <c r="Y64" s="1">
        <v>2700000</v>
      </c>
      <c r="Z64" s="1">
        <v>2700000</v>
      </c>
      <c r="AA64" s="1">
        <v>2700000</v>
      </c>
      <c r="AB64" s="1">
        <v>2700000</v>
      </c>
      <c r="AC64" s="1">
        <v>2700000</v>
      </c>
    </row>
    <row r="65" spans="1:29" x14ac:dyDescent="0.35">
      <c r="A65" t="s">
        <v>136</v>
      </c>
      <c r="B65" t="s">
        <v>66</v>
      </c>
      <c r="C65" s="3">
        <f t="shared" si="0"/>
        <v>2700000</v>
      </c>
      <c r="D65">
        <v>64</v>
      </c>
      <c r="E65" t="s">
        <v>135</v>
      </c>
      <c r="F65" s="2">
        <v>44068.696865046295</v>
      </c>
      <c r="G65">
        <v>2020</v>
      </c>
      <c r="H65">
        <v>8</v>
      </c>
      <c r="I65" t="s">
        <v>147</v>
      </c>
      <c r="J65" t="s">
        <v>135</v>
      </c>
      <c r="K65" t="s">
        <v>33</v>
      </c>
      <c r="L65" s="1">
        <v>783800</v>
      </c>
      <c r="M65" s="1">
        <v>0</v>
      </c>
      <c r="N65">
        <v>2</v>
      </c>
      <c r="O65">
        <v>2</v>
      </c>
      <c r="P65">
        <v>2020</v>
      </c>
      <c r="Q65" s="1">
        <v>2700000</v>
      </c>
      <c r="R65" s="1">
        <v>2700000</v>
      </c>
      <c r="S65" s="1">
        <v>2700000</v>
      </c>
      <c r="T65" s="1">
        <v>2700000</v>
      </c>
      <c r="U65" s="1">
        <v>2700000</v>
      </c>
      <c r="V65" s="1">
        <v>2700000</v>
      </c>
      <c r="W65" s="1">
        <v>2700000</v>
      </c>
      <c r="X65" s="1">
        <v>2700000</v>
      </c>
      <c r="Y65" s="1">
        <v>2700000</v>
      </c>
      <c r="Z65" s="1">
        <v>2700000</v>
      </c>
      <c r="AA65" s="1">
        <v>2700000</v>
      </c>
      <c r="AB65" s="1">
        <v>2700000</v>
      </c>
      <c r="AC65" s="1">
        <v>2700000</v>
      </c>
    </row>
    <row r="72" spans="1:29" x14ac:dyDescent="0.35">
      <c r="F72" t="s">
        <v>142</v>
      </c>
      <c r="G72" t="s">
        <v>144</v>
      </c>
      <c r="H72" t="s">
        <v>143</v>
      </c>
    </row>
    <row r="73" spans="1:29" x14ac:dyDescent="0.35">
      <c r="E73" t="s">
        <v>27</v>
      </c>
      <c r="F73" s="1">
        <f>VLOOKUP(E73,$B$2:$C$65,2,FALSE)</f>
        <v>15000000</v>
      </c>
      <c r="G73" s="4">
        <f>AC19</f>
        <v>15000000</v>
      </c>
      <c r="H73" s="4">
        <f>F73-G73</f>
        <v>0</v>
      </c>
      <c r="I73" t="str">
        <f>IF(H73=0,"OK","NOT")</f>
        <v>OK</v>
      </c>
    </row>
    <row r="74" spans="1:29" x14ac:dyDescent="0.35">
      <c r="E74" t="s">
        <v>66</v>
      </c>
      <c r="F74" s="1">
        <f>VLOOKUP(E74,$B$2:$C$65,2,FALSE)</f>
        <v>2700000</v>
      </c>
      <c r="G74" s="4">
        <f>AC65</f>
        <v>2700000</v>
      </c>
      <c r="H74" s="4">
        <f>F74-G74</f>
        <v>0</v>
      </c>
      <c r="I74" t="str">
        <f>IF(H74=0,"OK","NOT")</f>
        <v>OK</v>
      </c>
    </row>
  </sheetData>
  <autoFilter ref="A1:AC65" xr:uid="{912E1E49-8C75-432A-B1B4-C6C8E38398EB}"/>
  <pageMargins left="0.7" right="0.7" top="0.75" bottom="0.75" header="0.3" footer="0.3"/>
  <pageSetup orientation="portrait" r:id="rId1"/>
  <ignoredErrors>
    <ignoredError sqref="C3:C6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indrapdp</dc:creator>
  <cp:lastModifiedBy>indrapdp</cp:lastModifiedBy>
  <dcterms:created xsi:type="dcterms:W3CDTF">2021-01-14T12:33:00Z</dcterms:created>
  <dcterms:modified xsi:type="dcterms:W3CDTF">2021-01-14T13:05:39Z</dcterms:modified>
</cp:coreProperties>
</file>