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\"/>
    </mc:Choice>
  </mc:AlternateContent>
  <xr:revisionPtr revIDLastSave="0" documentId="13_ncr:1_{9B1AD413-8A3D-4471-9F94-2F8A78568978}" xr6:coauthVersionLast="44" xr6:coauthVersionMax="44" xr10:uidLastSave="{00000000-0000-0000-0000-000000000000}"/>
  <bookViews>
    <workbookView xWindow="57480" yWindow="-120" windowWidth="29040" windowHeight="15840" xr2:uid="{00000000-000D-0000-FFFF-FFFF00000000}"/>
  </bookViews>
  <sheets>
    <sheet name="Sheet1" sheetId="2" r:id="rId1"/>
  </sheets>
  <definedNames>
    <definedName name="ID" localSheetId="0" hidden="1">"ddba3f61-32d5-4e20-9d51-c3be08de2d67"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2" l="1"/>
  <c r="K24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7" i="2"/>
  <c r="E28" i="2"/>
  <c r="E29" i="2" s="1"/>
  <c r="E31" i="2" s="1"/>
  <c r="L22" i="2"/>
  <c r="L21" i="2"/>
  <c r="L20" i="2"/>
  <c r="L19" i="2"/>
  <c r="L18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</calcChain>
</file>

<file path=xl/sharedStrings.xml><?xml version="1.0" encoding="utf-8"?>
<sst xmlns="http://schemas.openxmlformats.org/spreadsheetml/2006/main" count="71" uniqueCount="42">
  <si>
    <t>Date</t>
  </si>
  <si>
    <t>Tran Type</t>
  </si>
  <si>
    <t>Memo</t>
  </si>
  <si>
    <t>Amount</t>
  </si>
  <si>
    <t>D/C</t>
  </si>
  <si>
    <t>J Champbell  J103</t>
  </si>
  <si>
    <t>CREDIT</t>
  </si>
  <si>
    <t>From MR J P MOLLOY JMolloy 156 WOF20to21</t>
  </si>
  <si>
    <t>class fees  J107 and 159</t>
  </si>
  <si>
    <t>From MR J P MOLLOY J156 Jim 21subs</t>
  </si>
  <si>
    <t>David Giles  J 74</t>
  </si>
  <si>
    <t>Nick Gaites J163 Annual fee</t>
  </si>
  <si>
    <t>SimonManning J14 112 Assn Fees</t>
  </si>
  <si>
    <t>J153  Dave.Blincoe</t>
  </si>
  <si>
    <t>J118  M Winters</t>
  </si>
  <si>
    <t>L Vierboom  J80</t>
  </si>
  <si>
    <t>From MISS C L PATTIS Cayla P 158</t>
  </si>
  <si>
    <t>From MR G R CRAWFORD J79 Subs 2021</t>
  </si>
  <si>
    <t>Langley Kieran 117</t>
  </si>
  <si>
    <t>Roger hall WOF fee Wof fee</t>
  </si>
  <si>
    <t>DEBIT</t>
  </si>
  <si>
    <t>Balance</t>
  </si>
  <si>
    <t>Comments</t>
  </si>
  <si>
    <t>Banlance B/F</t>
  </si>
  <si>
    <t>FY20/21 Subscriptions</t>
  </si>
  <si>
    <t>Summary</t>
  </si>
  <si>
    <t>Balance Brought FWD</t>
  </si>
  <si>
    <t>movement</t>
  </si>
  <si>
    <t>Calculated Balance</t>
  </si>
  <si>
    <t>Bank Statement as at 31 December</t>
  </si>
  <si>
    <t>Variance</t>
  </si>
  <si>
    <t>Nationals  Prizes</t>
  </si>
  <si>
    <t>YNZ Affiliation</t>
  </si>
  <si>
    <t>JBoat Domain fee</t>
  </si>
  <si>
    <t>J14sailiing domain fee</t>
  </si>
  <si>
    <t>J14 WOF Stickers</t>
  </si>
  <si>
    <t>Prepared 26/02/2022</t>
  </si>
  <si>
    <t>National Prizes</t>
  </si>
  <si>
    <t>YNZ Fee's</t>
  </si>
  <si>
    <t>Domain Fees</t>
  </si>
  <si>
    <t>WOF Stickers</t>
  </si>
  <si>
    <t>FY21/22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</si>
</sst>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43" fontId="0" fillId="0" borderId="13" xfId="1" applyFont="1" applyBorder="1"/>
    <xf numFmtId="43" fontId="16" fillId="0" borderId="14" xfId="1" applyFont="1" applyBorder="1"/>
    <xf numFmtId="43" fontId="16" fillId="0" borderId="13" xfId="1" applyFont="1" applyBorder="1"/>
    <xf numFmtId="0" fontId="0" fillId="0" borderId="15" xfId="0" applyBorder="1" applyAlignment="1">
      <alignment horizontal="center"/>
    </xf>
    <xf numFmtId="43" fontId="0" fillId="0" borderId="16" xfId="1" applyFont="1" applyBorder="1"/>
    <xf numFmtId="0" fontId="0" fillId="0" borderId="15" xfId="0" applyBorder="1" applyAlignment="1">
      <alignment horizontal="left"/>
    </xf>
    <xf numFmtId="44" fontId="0" fillId="0" borderId="0" xfId="0" applyNumberFormat="1"/>
    <xf numFmtId="43" fontId="0" fillId="0" borderId="0" xfId="0" applyNumberFormat="1"/>
    <xf numFmtId="0" fontId="0" fillId="0" borderId="17" xfId="0" applyBorder="1"/>
    <xf numFmtId="0" fontId="0" fillId="0" borderId="18" xfId="0" applyBorder="1"/>
    <xf numFmtId="43" fontId="0" fillId="0" borderId="17" xfId="1" applyFont="1" applyBorder="1"/>
    <xf numFmtId="43" fontId="16" fillId="0" borderId="19" xfId="1" applyFont="1" applyBorder="1"/>
    <xf numFmtId="43" fontId="16" fillId="0" borderId="17" xfId="1" applyFont="1" applyBorder="1"/>
    <xf numFmtId="0" fontId="0" fillId="0" borderId="20" xfId="0" applyBorder="1" applyAlignment="1">
      <alignment horizontal="left"/>
    </xf>
    <xf numFmtId="0" fontId="0" fillId="0" borderId="21" xfId="0" applyBorder="1"/>
    <xf numFmtId="15" fontId="0" fillId="0" borderId="22" xfId="0" applyNumberFormat="1" applyBorder="1"/>
    <xf numFmtId="43" fontId="0" fillId="0" borderId="14" xfId="1" applyFont="1" applyBorder="1"/>
    <xf numFmtId="43" fontId="0" fillId="0" borderId="23" xfId="1" applyFont="1" applyBorder="1"/>
    <xf numFmtId="15" fontId="0" fillId="0" borderId="0" xfId="0" applyNumberFormat="1"/>
    <xf numFmtId="43" fontId="16" fillId="0" borderId="24" xfId="1" applyFont="1" applyBorder="1"/>
    <xf numFmtId="43" fontId="0" fillId="0" borderId="25" xfId="0" applyNumberFormat="1" applyBorder="1"/>
    <xf numFmtId="43" fontId="0" fillId="0" borderId="21" xfId="1" applyFont="1" applyBorder="1"/>
    <xf numFmtId="43" fontId="0" fillId="0" borderId="0" xfId="1" applyNumberFormat="1" applyFont="1"/>
    <xf numFmtId="43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57150</xdr:rowOff>
    </xdr:from>
    <xdr:to>
      <xdr:col>10</xdr:col>
      <xdr:colOff>160567</xdr:colOff>
      <xdr:row>33</xdr:row>
      <xdr:rowOff>152364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3E5179-11D6-4024-A36C-87D087F7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00775"/>
          <a:ext cx="10866667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workbookViewId="0">
      <selection activeCell="I11" sqref="I11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49.7109375" bestFit="1" customWidth="1"/>
    <col min="4" max="4" width="9.7109375" bestFit="1" customWidth="1"/>
    <col min="5" max="5" width="10.5703125" bestFit="1" customWidth="1"/>
    <col min="7" max="7" width="20.42578125" bestFit="1" customWidth="1"/>
    <col min="9" max="9" width="19.5703125" bestFit="1" customWidth="1"/>
    <col min="12" max="12" width="9.5703125" bestFit="1" customWidth="1"/>
  </cols>
  <sheetData>
    <row r="1" spans="1:13" ht="15.75" thickBot="1" x14ac:dyDescent="0.3">
      <c r="I1" t="s">
        <v>36</v>
      </c>
    </row>
    <row r="2" spans="1:13" ht="15.75" thickBot="1" x14ac:dyDescent="0.3">
      <c r="A2" s="2" t="s">
        <v>0</v>
      </c>
      <c r="B2" s="3" t="s">
        <v>1</v>
      </c>
      <c r="C2" s="3" t="s">
        <v>2</v>
      </c>
      <c r="D2" s="2" t="s">
        <v>3</v>
      </c>
      <c r="E2" s="4" t="s">
        <v>21</v>
      </c>
      <c r="F2" s="5"/>
      <c r="G2" s="4" t="s">
        <v>22</v>
      </c>
    </row>
    <row r="3" spans="1:13" x14ac:dyDescent="0.25">
      <c r="A3" s="6"/>
      <c r="B3" t="s">
        <v>23</v>
      </c>
      <c r="D3" s="28"/>
      <c r="E3" s="8">
        <v>2072.63</v>
      </c>
      <c r="F3" s="9"/>
      <c r="G3" s="10"/>
    </row>
    <row r="4" spans="1:13" x14ac:dyDescent="0.25">
      <c r="A4" s="1">
        <v>44210</v>
      </c>
      <c r="B4" t="s">
        <v>4</v>
      </c>
      <c r="C4" t="s">
        <v>5</v>
      </c>
      <c r="D4" s="6">
        <v>30</v>
      </c>
      <c r="E4" s="11">
        <f>+D4+E3</f>
        <v>2102.63</v>
      </c>
      <c r="F4" s="7"/>
      <c r="G4" s="12" t="s">
        <v>24</v>
      </c>
      <c r="K4" s="29">
        <f t="shared" ref="K4:K16" si="0">+D4</f>
        <v>30</v>
      </c>
      <c r="L4" s="29"/>
      <c r="M4" s="14"/>
    </row>
    <row r="5" spans="1:13" x14ac:dyDescent="0.25">
      <c r="A5" s="1">
        <v>44224</v>
      </c>
      <c r="B5" t="s">
        <v>6</v>
      </c>
      <c r="C5" t="s">
        <v>7</v>
      </c>
      <c r="D5" s="6">
        <v>30</v>
      </c>
      <c r="E5" s="11">
        <f>+D5+E4</f>
        <v>2132.63</v>
      </c>
      <c r="F5" s="7"/>
      <c r="G5" s="12" t="s">
        <v>24</v>
      </c>
      <c r="K5" s="29">
        <f t="shared" si="0"/>
        <v>30</v>
      </c>
      <c r="L5" s="29"/>
    </row>
    <row r="6" spans="1:13" x14ac:dyDescent="0.25">
      <c r="A6" s="1">
        <v>44224</v>
      </c>
      <c r="B6" t="s">
        <v>4</v>
      </c>
      <c r="C6" t="s">
        <v>8</v>
      </c>
      <c r="D6" s="6">
        <v>60</v>
      </c>
      <c r="E6" s="11">
        <f t="shared" ref="E6:E22" si="1">+D6+E5</f>
        <v>2192.63</v>
      </c>
      <c r="F6" s="7"/>
      <c r="G6" s="12" t="s">
        <v>24</v>
      </c>
      <c r="K6" s="29">
        <f t="shared" si="0"/>
        <v>60</v>
      </c>
      <c r="L6" s="29"/>
    </row>
    <row r="7" spans="1:13" x14ac:dyDescent="0.25">
      <c r="A7" s="1">
        <v>44228</v>
      </c>
      <c r="B7" t="s">
        <v>6</v>
      </c>
      <c r="C7" t="s">
        <v>9</v>
      </c>
      <c r="D7" s="6">
        <v>30</v>
      </c>
      <c r="E7" s="11">
        <f t="shared" si="1"/>
        <v>2222.63</v>
      </c>
      <c r="F7" s="7"/>
      <c r="G7" s="12" t="s">
        <v>41</v>
      </c>
      <c r="K7" s="29">
        <f t="shared" si="0"/>
        <v>30</v>
      </c>
      <c r="L7" s="29"/>
    </row>
    <row r="8" spans="1:13" x14ac:dyDescent="0.25">
      <c r="A8" s="1">
        <v>44236</v>
      </c>
      <c r="B8" t="s">
        <v>4</v>
      </c>
      <c r="C8" t="s">
        <v>10</v>
      </c>
      <c r="D8" s="6">
        <v>30</v>
      </c>
      <c r="E8" s="11">
        <f t="shared" si="1"/>
        <v>2252.63</v>
      </c>
      <c r="F8" s="7"/>
      <c r="G8" s="12" t="s">
        <v>24</v>
      </c>
      <c r="K8" s="29">
        <f t="shared" si="0"/>
        <v>30</v>
      </c>
      <c r="L8" s="29"/>
    </row>
    <row r="9" spans="1:13" x14ac:dyDescent="0.25">
      <c r="A9" s="1">
        <v>44236</v>
      </c>
      <c r="B9" t="s">
        <v>4</v>
      </c>
      <c r="C9" t="s">
        <v>11</v>
      </c>
      <c r="D9" s="6">
        <v>30</v>
      </c>
      <c r="E9" s="11">
        <f t="shared" si="1"/>
        <v>2282.63</v>
      </c>
      <c r="F9" s="7"/>
      <c r="G9" s="12" t="s">
        <v>24</v>
      </c>
      <c r="K9" s="29">
        <f t="shared" si="0"/>
        <v>30</v>
      </c>
      <c r="L9" s="29"/>
    </row>
    <row r="10" spans="1:13" x14ac:dyDescent="0.25">
      <c r="A10" s="1">
        <v>44236</v>
      </c>
      <c r="B10" t="s">
        <v>4</v>
      </c>
      <c r="C10" t="s">
        <v>12</v>
      </c>
      <c r="D10" s="6">
        <v>30</v>
      </c>
      <c r="E10" s="11">
        <f t="shared" si="1"/>
        <v>2312.63</v>
      </c>
      <c r="F10" s="7"/>
      <c r="G10" s="12" t="s">
        <v>24</v>
      </c>
      <c r="K10" s="29">
        <f t="shared" si="0"/>
        <v>30</v>
      </c>
      <c r="L10" s="29"/>
    </row>
    <row r="11" spans="1:13" x14ac:dyDescent="0.25">
      <c r="A11" s="1">
        <v>44236</v>
      </c>
      <c r="B11" t="s">
        <v>4</v>
      </c>
      <c r="C11" t="s">
        <v>13</v>
      </c>
      <c r="D11" s="6">
        <v>30</v>
      </c>
      <c r="E11" s="11">
        <f t="shared" si="1"/>
        <v>2342.63</v>
      </c>
      <c r="F11" s="7"/>
      <c r="G11" s="12" t="s">
        <v>24</v>
      </c>
      <c r="K11" s="29">
        <f t="shared" si="0"/>
        <v>30</v>
      </c>
      <c r="L11" s="29"/>
      <c r="M11" s="13"/>
    </row>
    <row r="12" spans="1:13" x14ac:dyDescent="0.25">
      <c r="A12" s="1">
        <v>44237</v>
      </c>
      <c r="B12" t="s">
        <v>4</v>
      </c>
      <c r="C12" t="s">
        <v>14</v>
      </c>
      <c r="D12" s="6">
        <v>30</v>
      </c>
      <c r="E12" s="11">
        <f t="shared" si="1"/>
        <v>2372.63</v>
      </c>
      <c r="F12" s="7"/>
      <c r="G12" s="12" t="s">
        <v>24</v>
      </c>
      <c r="K12" s="29">
        <f t="shared" si="0"/>
        <v>30</v>
      </c>
      <c r="L12" s="29"/>
    </row>
    <row r="13" spans="1:13" x14ac:dyDescent="0.25">
      <c r="A13" s="1">
        <v>44244</v>
      </c>
      <c r="B13" t="s">
        <v>4</v>
      </c>
      <c r="C13" t="s">
        <v>15</v>
      </c>
      <c r="D13" s="6">
        <v>30</v>
      </c>
      <c r="E13" s="11">
        <f t="shared" si="1"/>
        <v>2402.63</v>
      </c>
      <c r="F13" s="7"/>
      <c r="G13" s="12" t="s">
        <v>24</v>
      </c>
      <c r="K13" s="29">
        <f t="shared" si="0"/>
        <v>30</v>
      </c>
      <c r="L13" s="29"/>
    </row>
    <row r="14" spans="1:13" x14ac:dyDescent="0.25">
      <c r="A14" s="1">
        <v>44249</v>
      </c>
      <c r="B14" t="s">
        <v>6</v>
      </c>
      <c r="C14" t="s">
        <v>16</v>
      </c>
      <c r="D14" s="6">
        <v>30</v>
      </c>
      <c r="E14" s="11">
        <f t="shared" si="1"/>
        <v>2432.63</v>
      </c>
      <c r="F14" s="7"/>
      <c r="G14" s="12" t="s">
        <v>24</v>
      </c>
      <c r="K14" s="29">
        <f t="shared" si="0"/>
        <v>30</v>
      </c>
      <c r="L14" s="29"/>
    </row>
    <row r="15" spans="1:13" x14ac:dyDescent="0.25">
      <c r="A15" s="1">
        <v>44251</v>
      </c>
      <c r="B15" t="s">
        <v>6</v>
      </c>
      <c r="C15" t="s">
        <v>17</v>
      </c>
      <c r="D15" s="6">
        <v>30</v>
      </c>
      <c r="E15" s="11">
        <f t="shared" si="1"/>
        <v>2462.63</v>
      </c>
      <c r="F15" s="7"/>
      <c r="G15" s="12" t="s">
        <v>24</v>
      </c>
      <c r="K15" s="29">
        <f t="shared" si="0"/>
        <v>30</v>
      </c>
      <c r="L15" s="29"/>
      <c r="M15" s="14"/>
    </row>
    <row r="16" spans="1:13" x14ac:dyDescent="0.25">
      <c r="A16" s="1">
        <v>44256</v>
      </c>
      <c r="B16" t="s">
        <v>4</v>
      </c>
      <c r="C16" t="s">
        <v>18</v>
      </c>
      <c r="D16" s="6">
        <v>30</v>
      </c>
      <c r="E16" s="11">
        <f t="shared" si="1"/>
        <v>2492.63</v>
      </c>
      <c r="F16" s="7"/>
      <c r="G16" s="12" t="s">
        <v>24</v>
      </c>
      <c r="K16" s="29">
        <f t="shared" si="0"/>
        <v>30</v>
      </c>
      <c r="L16" s="29"/>
      <c r="M16" s="14"/>
    </row>
    <row r="17" spans="1:14" x14ac:dyDescent="0.25">
      <c r="A17" s="1">
        <v>44260</v>
      </c>
      <c r="B17" t="s">
        <v>4</v>
      </c>
      <c r="C17" t="s">
        <v>19</v>
      </c>
      <c r="D17" s="6">
        <v>30</v>
      </c>
      <c r="E17" s="11">
        <f t="shared" si="1"/>
        <v>2522.63</v>
      </c>
      <c r="F17" s="7"/>
      <c r="G17" s="12" t="s">
        <v>24</v>
      </c>
      <c r="K17" s="29">
        <f>+D17</f>
        <v>30</v>
      </c>
      <c r="L17" s="29"/>
      <c r="M17" s="14"/>
    </row>
    <row r="18" spans="1:14" x14ac:dyDescent="0.25">
      <c r="A18" s="1">
        <v>44284</v>
      </c>
      <c r="B18" t="s">
        <v>20</v>
      </c>
      <c r="C18" t="s">
        <v>31</v>
      </c>
      <c r="D18" s="6">
        <v>-156</v>
      </c>
      <c r="E18" s="11">
        <f t="shared" si="1"/>
        <v>2366.63</v>
      </c>
      <c r="F18" s="7"/>
      <c r="G18" s="12" t="s">
        <v>37</v>
      </c>
      <c r="K18" s="29"/>
      <c r="L18" s="29">
        <f t="shared" ref="L18:L22" si="2">+D18</f>
        <v>-156</v>
      </c>
    </row>
    <row r="19" spans="1:14" x14ac:dyDescent="0.25">
      <c r="A19" s="1">
        <v>44427</v>
      </c>
      <c r="B19" t="s">
        <v>20</v>
      </c>
      <c r="C19" t="s">
        <v>32</v>
      </c>
      <c r="D19" s="6">
        <v>-155.25</v>
      </c>
      <c r="E19" s="11">
        <f t="shared" si="1"/>
        <v>2211.38</v>
      </c>
      <c r="F19" s="7"/>
      <c r="G19" s="12" t="s">
        <v>38</v>
      </c>
      <c r="K19" s="29"/>
      <c r="L19" s="29">
        <f t="shared" si="2"/>
        <v>-155.25</v>
      </c>
    </row>
    <row r="20" spans="1:14" x14ac:dyDescent="0.25">
      <c r="A20" s="1">
        <v>44427</v>
      </c>
      <c r="B20" t="s">
        <v>20</v>
      </c>
      <c r="C20" t="s">
        <v>33</v>
      </c>
      <c r="D20" s="6">
        <v>-45.8</v>
      </c>
      <c r="E20" s="11">
        <f t="shared" si="1"/>
        <v>2165.58</v>
      </c>
      <c r="F20" s="7"/>
      <c r="G20" s="12" t="s">
        <v>39</v>
      </c>
      <c r="K20" s="29"/>
      <c r="L20" s="29">
        <f t="shared" si="2"/>
        <v>-45.8</v>
      </c>
    </row>
    <row r="21" spans="1:14" x14ac:dyDescent="0.25">
      <c r="A21" s="1">
        <v>44427</v>
      </c>
      <c r="B21" t="s">
        <v>20</v>
      </c>
      <c r="C21" t="s">
        <v>34</v>
      </c>
      <c r="D21" s="6">
        <v>-51.69</v>
      </c>
      <c r="E21" s="11">
        <f t="shared" si="1"/>
        <v>2113.89</v>
      </c>
      <c r="F21" s="7"/>
      <c r="G21" s="12" t="s">
        <v>39</v>
      </c>
      <c r="K21" s="29"/>
      <c r="L21" s="29">
        <f t="shared" si="2"/>
        <v>-51.69</v>
      </c>
    </row>
    <row r="22" spans="1:14" x14ac:dyDescent="0.25">
      <c r="A22" s="1">
        <v>44532</v>
      </c>
      <c r="B22" t="s">
        <v>20</v>
      </c>
      <c r="C22" t="s">
        <v>35</v>
      </c>
      <c r="D22" s="6">
        <v>-143.75</v>
      </c>
      <c r="E22" s="11">
        <f t="shared" si="1"/>
        <v>1970.1399999999999</v>
      </c>
      <c r="F22" s="7"/>
      <c r="G22" s="12" t="s">
        <v>40</v>
      </c>
      <c r="K22" s="29"/>
      <c r="L22" s="29">
        <f t="shared" si="2"/>
        <v>-143.75</v>
      </c>
    </row>
    <row r="23" spans="1:14" ht="15.75" thickBot="1" x14ac:dyDescent="0.3">
      <c r="A23" s="15"/>
      <c r="B23" s="16"/>
      <c r="C23" s="16"/>
      <c r="D23" s="17"/>
      <c r="E23" s="18"/>
      <c r="F23" s="19"/>
      <c r="G23" s="20"/>
      <c r="K23" s="29"/>
      <c r="L23" s="29"/>
      <c r="M23" s="14"/>
      <c r="N23" s="14"/>
    </row>
    <row r="24" spans="1:14" x14ac:dyDescent="0.25">
      <c r="K24" s="30">
        <f>SUM(K4:K23)</f>
        <v>450</v>
      </c>
      <c r="L24" s="30">
        <f>SUM(L4:L23)</f>
        <v>-552.49</v>
      </c>
    </row>
    <row r="26" spans="1:14" ht="15.75" thickBot="1" x14ac:dyDescent="0.3">
      <c r="B26" t="s">
        <v>25</v>
      </c>
    </row>
    <row r="27" spans="1:14" x14ac:dyDescent="0.25">
      <c r="C27" s="21" t="s">
        <v>26</v>
      </c>
      <c r="D27" s="22">
        <v>44197</v>
      </c>
      <c r="E27" s="23">
        <v>2072.63</v>
      </c>
    </row>
    <row r="28" spans="1:14" x14ac:dyDescent="0.25">
      <c r="C28" s="6" t="s">
        <v>27</v>
      </c>
      <c r="E28" s="11">
        <f>+SUM(D4:D22)</f>
        <v>-102.49</v>
      </c>
    </row>
    <row r="29" spans="1:14" x14ac:dyDescent="0.25">
      <c r="C29" s="6" t="s">
        <v>28</v>
      </c>
      <c r="E29" s="24">
        <f>+E27+E28</f>
        <v>1970.14</v>
      </c>
    </row>
    <row r="30" spans="1:14" x14ac:dyDescent="0.25">
      <c r="C30" s="6" t="s">
        <v>29</v>
      </c>
      <c r="D30" s="25">
        <v>44561</v>
      </c>
      <c r="E30" s="26">
        <v>1970.14</v>
      </c>
    </row>
    <row r="31" spans="1:14" ht="15.75" thickBot="1" x14ac:dyDescent="0.3">
      <c r="C31" s="15" t="s">
        <v>30</v>
      </c>
      <c r="D31" s="16"/>
      <c r="E31" s="27">
        <f>+E29-E30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Whitiskie</dc:creator>
  <cp:lastModifiedBy>Richard Whitiskie</cp:lastModifiedBy>
  <dcterms:created xsi:type="dcterms:W3CDTF">2022-02-26T03:30:22Z</dcterms:created>
  <dcterms:modified xsi:type="dcterms:W3CDTF">2022-02-26T07:27:33Z</dcterms:modified>
</cp:coreProperties>
</file>