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D:\6 Domes &amp; Rotogrities\Rotegrity Spheres\"/>
    </mc:Choice>
  </mc:AlternateContent>
  <xr:revisionPtr revIDLastSave="0" documentId="13_ncr:1_{BBB592B6-CFE6-4ABA-ACBD-CDD1819DEBD3}" xr6:coauthVersionLast="36" xr6:coauthVersionMax="36" xr10:uidLastSave="{00000000-0000-0000-0000-000000000000}"/>
  <bookViews>
    <workbookView xWindow="0" yWindow="0" windowWidth="19800" windowHeight="841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3" i="1" l="1"/>
  <c r="B22" i="1"/>
  <c r="B21" i="1"/>
  <c r="B20" i="1"/>
  <c r="G15" i="1"/>
  <c r="G14" i="1"/>
  <c r="G13" i="1"/>
  <c r="G12" i="1"/>
  <c r="E15" i="1"/>
  <c r="E14" i="1"/>
  <c r="E13" i="1"/>
  <c r="E12" i="1"/>
  <c r="J15" i="1"/>
  <c r="H15" i="1"/>
  <c r="I15" i="1" s="1"/>
  <c r="D14" i="1"/>
  <c r="D13" i="1"/>
  <c r="H13" i="1" s="1"/>
  <c r="I13" i="1" s="1"/>
  <c r="C21" i="1" s="1"/>
  <c r="D12" i="1"/>
  <c r="F7" i="1"/>
  <c r="F6" i="1"/>
  <c r="F5" i="1"/>
  <c r="F4" i="1"/>
  <c r="C23" i="1" l="1"/>
  <c r="H14" i="1"/>
  <c r="I14" i="1" s="1"/>
  <c r="C22" i="1" s="1"/>
  <c r="F22" i="1" s="1"/>
  <c r="H12" i="1"/>
  <c r="I12" i="1" s="1"/>
  <c r="C20" i="1" s="1"/>
  <c r="F20" i="1" s="1"/>
  <c r="F21" i="1"/>
  <c r="D21" i="1"/>
  <c r="D22" i="1"/>
  <c r="F23" i="1"/>
  <c r="D23" i="1"/>
  <c r="D20" i="1" l="1"/>
</calcChain>
</file>

<file path=xl/sharedStrings.xml><?xml version="1.0" encoding="utf-8"?>
<sst xmlns="http://schemas.openxmlformats.org/spreadsheetml/2006/main" count="40" uniqueCount="22">
  <si>
    <t>Rotegrity Table</t>
  </si>
  <si>
    <t>Unit chord length</t>
  </si>
  <si>
    <t>Unit Strut Length</t>
  </si>
  <si>
    <t>600 cm radius</t>
  </si>
  <si>
    <t>900 cm radius</t>
  </si>
  <si>
    <t>1050 cm radius</t>
  </si>
  <si>
    <t>A</t>
  </si>
  <si>
    <t>B</t>
  </si>
  <si>
    <t>C</t>
  </si>
  <si>
    <t>D</t>
  </si>
  <si>
    <t>E</t>
  </si>
  <si>
    <t>New Chord lengths</t>
  </si>
  <si>
    <t>Nexor length  500 cm</t>
  </si>
  <si>
    <t>D^2</t>
  </si>
  <si>
    <t>New Nexor ^2</t>
  </si>
  <si>
    <t>Nexor Length</t>
  </si>
  <si>
    <t>Unit strut Length</t>
  </si>
  <si>
    <t>F</t>
  </si>
  <si>
    <t>G</t>
  </si>
  <si>
    <t>Nexoradre Table</t>
  </si>
  <si>
    <t>Intersection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</si>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</sst>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1A1A"/>
        <bgColor indexed="64"/>
      </patternFill>
    </fill>
    <fill>
      <patternFill patternType="solid">
        <fgColor rgb="FF21FF21"/>
        <bgColor indexed="64"/>
      </patternFill>
    </fill>
    <fill>
      <patternFill patternType="solid">
        <fgColor rgb="FFC7FF1A"/>
        <bgColor indexed="64"/>
      </patternFill>
    </fill>
    <fill>
      <patternFill patternType="solid">
        <fgColor rgb="FF1A58FF"/>
        <bgColor indexed="64"/>
      </patternFill>
    </fill>
    <fill>
      <patternFill patternType="solid">
        <fgColor rgb="FF2967F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0" fillId="0" borderId="6" xfId="0" applyBorder="1"/>
    <xf numFmtId="0" fontId="2" fillId="3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Font="1" applyBorder="1"/>
    <xf numFmtId="0" fontId="0" fillId="0" borderId="0" xfId="0" applyFont="1"/>
    <xf numFmtId="0" fontId="2" fillId="6" borderId="9" xfId="0" applyFont="1" applyFill="1" applyBorder="1" applyAlignment="1">
      <alignment horizontal="right" vertical="center"/>
    </xf>
    <xf numFmtId="0" fontId="0" fillId="0" borderId="10" xfId="0" applyBorder="1"/>
    <xf numFmtId="0" fontId="0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E20" sqref="E20"/>
    </sheetView>
  </sheetViews>
  <sheetFormatPr defaultColWidth="9" defaultRowHeight="15"/>
  <cols>
    <col min="2" max="2" width="17.7109375" customWidth="1"/>
    <col min="3" max="3" width="17.28515625" customWidth="1"/>
    <col min="4" max="4" width="18.28515625" customWidth="1"/>
    <col min="5" max="5" width="13.85546875" customWidth="1"/>
    <col min="6" max="6" width="15" customWidth="1"/>
    <col min="7" max="7" width="13.85546875" customWidth="1"/>
    <col min="8" max="8" width="17" customWidth="1"/>
    <col min="9" max="9" width="15.42578125" customWidth="1"/>
  </cols>
  <sheetData>
    <row r="1" spans="1:10" ht="15.75" thickBot="1">
      <c r="A1" s="1" t="s">
        <v>0</v>
      </c>
    </row>
    <row r="2" spans="1:10"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10">
      <c r="B3" s="5" t="s">
        <v>6</v>
      </c>
      <c r="C3" s="6" t="s">
        <v>7</v>
      </c>
      <c r="D3" s="6" t="s">
        <v>8</v>
      </c>
      <c r="E3" s="6" t="s">
        <v>9</v>
      </c>
      <c r="F3" s="7" t="s">
        <v>10</v>
      </c>
    </row>
    <row r="4" spans="1:10">
      <c r="B4" s="8">
        <v>0.13245267704227301</v>
      </c>
      <c r="C4" s="6">
        <v>0.397358031</v>
      </c>
      <c r="D4" s="6">
        <v>238.41481870000001</v>
      </c>
      <c r="E4" s="6">
        <v>357.62222800000001</v>
      </c>
      <c r="F4" s="9">
        <f>C4*1050</f>
        <v>417.22593254999998</v>
      </c>
    </row>
    <row r="5" spans="1:10">
      <c r="B5" s="10">
        <v>0.153814382731358</v>
      </c>
      <c r="C5" s="6">
        <v>0.46144314800000003</v>
      </c>
      <c r="D5" s="6">
        <v>276.86588890000002</v>
      </c>
      <c r="E5" s="6">
        <v>415.29883339999998</v>
      </c>
      <c r="F5" s="9">
        <f t="shared" ref="F5:F7" si="0">C5*1050</f>
        <v>484.51530540000005</v>
      </c>
    </row>
    <row r="6" spans="1:10">
      <c r="B6" s="11">
        <v>0.15639857809039501</v>
      </c>
      <c r="C6" s="6">
        <v>0.46919573399999998</v>
      </c>
      <c r="D6" s="6">
        <v>281.51744059999999</v>
      </c>
      <c r="E6" s="6">
        <v>422.27616080000001</v>
      </c>
      <c r="F6" s="9">
        <f t="shared" si="0"/>
        <v>492.65552069999995</v>
      </c>
    </row>
    <row r="7" spans="1:10" ht="15.75" thickBot="1">
      <c r="B7" s="12">
        <v>0.15861923171342099</v>
      </c>
      <c r="C7" s="13">
        <v>0.47585769500000002</v>
      </c>
      <c r="D7" s="13">
        <v>285.51461710000001</v>
      </c>
      <c r="E7" s="13">
        <v>428.27192559999997</v>
      </c>
      <c r="F7" s="20">
        <f t="shared" si="0"/>
        <v>499.65057975000002</v>
      </c>
    </row>
    <row r="8" spans="1:10">
      <c r="E8" s="14"/>
    </row>
    <row r="9" spans="1:10" ht="15.75" thickBot="1">
      <c r="A9" s="1" t="s">
        <v>11</v>
      </c>
      <c r="E9" s="14"/>
    </row>
    <row r="10" spans="1:10">
      <c r="B10" s="2" t="s">
        <v>1</v>
      </c>
      <c r="C10" s="3" t="s">
        <v>2</v>
      </c>
      <c r="D10" s="21" t="s">
        <v>12</v>
      </c>
      <c r="E10" s="22" t="s">
        <v>20</v>
      </c>
      <c r="F10" s="21" t="s">
        <v>13</v>
      </c>
      <c r="G10" s="22" t="s">
        <v>14</v>
      </c>
      <c r="H10" s="22" t="s">
        <v>15</v>
      </c>
      <c r="I10" s="23" t="s">
        <v>16</v>
      </c>
    </row>
    <row r="11" spans="1:10">
      <c r="B11" s="5" t="s">
        <v>6</v>
      </c>
      <c r="C11" s="6" t="s">
        <v>7</v>
      </c>
      <c r="D11" s="6" t="s">
        <v>8</v>
      </c>
      <c r="E11" s="6" t="s">
        <v>9</v>
      </c>
      <c r="F11" s="6" t="s">
        <v>10</v>
      </c>
      <c r="G11" s="6" t="s">
        <v>17</v>
      </c>
      <c r="H11" s="6" t="s">
        <v>18</v>
      </c>
      <c r="I11" s="24" t="s">
        <v>21</v>
      </c>
    </row>
    <row r="12" spans="1:10">
      <c r="B12" s="8">
        <v>0.13245267704227301</v>
      </c>
      <c r="C12" s="6">
        <v>0.397358031</v>
      </c>
      <c r="D12" s="16">
        <f t="shared" ref="D12:D14" si="1">C12*500/$C$15</f>
        <v>417.51771083579928</v>
      </c>
      <c r="E12" s="15">
        <f>D12/3</f>
        <v>139.17257027859975</v>
      </c>
      <c r="F12" s="17">
        <v>25</v>
      </c>
      <c r="G12" s="15">
        <f>(E12^2+25)</f>
        <v>19394.004317951785</v>
      </c>
      <c r="H12" s="15">
        <f t="shared" ref="H12:H15" si="2">G12^0.5</f>
        <v>139.26235786439847</v>
      </c>
      <c r="I12" s="9">
        <f>H12/J15</f>
        <v>0.13253812922723557</v>
      </c>
    </row>
    <row r="13" spans="1:10">
      <c r="B13" s="10">
        <v>0.153814382731358</v>
      </c>
      <c r="C13" s="6">
        <v>0.46144314800000003</v>
      </c>
      <c r="D13" s="16">
        <f t="shared" si="1"/>
        <v>484.85414111040063</v>
      </c>
      <c r="E13" s="15">
        <f t="shared" ref="E13:E15" si="3">D13/3</f>
        <v>161.61804703680022</v>
      </c>
      <c r="F13" s="17">
        <v>25</v>
      </c>
      <c r="G13" s="15">
        <f t="shared" ref="G13:G15" si="4">(E13^2+25)</f>
        <v>26145.39312798937</v>
      </c>
      <c r="H13" s="15">
        <f t="shared" si="2"/>
        <v>161.69537138702941</v>
      </c>
      <c r="I13" s="9">
        <f>H13/J15</f>
        <v>0.15388797344080155</v>
      </c>
    </row>
    <row r="14" spans="1:10">
      <c r="B14" s="11">
        <v>0.15639857809039501</v>
      </c>
      <c r="C14" s="6">
        <v>0.46919573399999998</v>
      </c>
      <c r="D14" s="16">
        <f t="shared" si="1"/>
        <v>493.00004910081356</v>
      </c>
      <c r="E14" s="15">
        <f t="shared" si="3"/>
        <v>164.33334970027119</v>
      </c>
      <c r="F14" s="17">
        <v>25</v>
      </c>
      <c r="G14" s="15">
        <f t="shared" si="4"/>
        <v>27030.44982371162</v>
      </c>
      <c r="H14" s="15">
        <f t="shared" si="2"/>
        <v>164.4093970054985</v>
      </c>
      <c r="I14" s="9">
        <f>H14/J15</f>
        <v>0.15647095339075284</v>
      </c>
    </row>
    <row r="15" spans="1:10" ht="15.75" thickBot="1">
      <c r="B15" s="12">
        <v>0.15861923171342099</v>
      </c>
      <c r="C15" s="13">
        <v>0.47585769500000002</v>
      </c>
      <c r="D15" s="25">
        <v>500</v>
      </c>
      <c r="E15" s="26">
        <f t="shared" si="3"/>
        <v>166.66666666666666</v>
      </c>
      <c r="F15" s="27">
        <v>25</v>
      </c>
      <c r="G15" s="26">
        <f t="shared" si="4"/>
        <v>27802.777777777774</v>
      </c>
      <c r="H15" s="26">
        <f t="shared" si="2"/>
        <v>166.74164979925612</v>
      </c>
      <c r="I15" s="20">
        <f>(H15)/J15</f>
        <v>0.15869059426794246</v>
      </c>
      <c r="J15">
        <f>D15/C15</f>
        <v>1050.7342956805605</v>
      </c>
    </row>
    <row r="16" spans="1:10">
      <c r="E16" s="14"/>
    </row>
    <row r="17" spans="1:8" ht="15.75" thickBot="1">
      <c r="A17" s="1" t="s">
        <v>19</v>
      </c>
      <c r="E17" s="14"/>
    </row>
    <row r="18" spans="1:8">
      <c r="B18" s="2" t="s">
        <v>1</v>
      </c>
      <c r="C18" s="3" t="s">
        <v>2</v>
      </c>
      <c r="D18" s="3" t="s">
        <v>3</v>
      </c>
      <c r="E18" s="4" t="s">
        <v>4</v>
      </c>
      <c r="F18" s="29" t="s">
        <v>5</v>
      </c>
    </row>
    <row r="19" spans="1:8">
      <c r="B19" s="5" t="s">
        <v>6</v>
      </c>
      <c r="C19" s="6" t="s">
        <v>7</v>
      </c>
      <c r="D19" s="6" t="s">
        <v>8</v>
      </c>
      <c r="E19" s="7" t="s">
        <v>9</v>
      </c>
      <c r="F19" s="30" t="s">
        <v>10</v>
      </c>
    </row>
    <row r="20" spans="1:8">
      <c r="B20" s="8">
        <f>I12</f>
        <v>0.13253812922723557</v>
      </c>
      <c r="C20" s="15">
        <f>B20*3</f>
        <v>0.3976143876817067</v>
      </c>
      <c r="D20" s="6">
        <f>C20*600</f>
        <v>238.56863260902404</v>
      </c>
      <c r="E20" s="7">
        <v>357.62222800000001</v>
      </c>
      <c r="F20" s="31">
        <f>C20*1050</f>
        <v>417.49510706579201</v>
      </c>
    </row>
    <row r="21" spans="1:8">
      <c r="B21" s="10">
        <f>I13</f>
        <v>0.15388797344080155</v>
      </c>
      <c r="C21" s="15">
        <f t="shared" ref="C21:C23" si="5">B21*3</f>
        <v>0.46166392032240466</v>
      </c>
      <c r="D21" s="6">
        <f t="shared" ref="D21:D23" si="6">C21*600</f>
        <v>276.99835219344277</v>
      </c>
      <c r="E21" s="7">
        <v>415.29883339999998</v>
      </c>
      <c r="F21" s="31">
        <f t="shared" ref="F21:F23" si="7">C21*1050</f>
        <v>484.7471163385249</v>
      </c>
      <c r="H21" s="18" t="s">
        <v>8</v>
      </c>
    </row>
    <row r="22" spans="1:8">
      <c r="B22" s="11">
        <f>I14</f>
        <v>0.15647095339075284</v>
      </c>
      <c r="C22" s="15">
        <f t="shared" si="5"/>
        <v>0.46941286017225853</v>
      </c>
      <c r="D22" s="6">
        <f t="shared" si="6"/>
        <v>281.64771610335509</v>
      </c>
      <c r="E22" s="7">
        <v>422.27616080000001</v>
      </c>
      <c r="F22" s="31">
        <f t="shared" si="7"/>
        <v>492.88350318087146</v>
      </c>
    </row>
    <row r="23" spans="1:8" ht="15.75" thickBot="1">
      <c r="B23" s="19">
        <f>I15</f>
        <v>0.15869059426794246</v>
      </c>
      <c r="C23" s="26">
        <f t="shared" si="5"/>
        <v>0.47607178280382739</v>
      </c>
      <c r="D23" s="13">
        <f t="shared" si="6"/>
        <v>285.64306968229641</v>
      </c>
      <c r="E23" s="28">
        <v>428.27192559999997</v>
      </c>
      <c r="F23" s="32">
        <f t="shared" si="7"/>
        <v>499.87537194401875</v>
      </c>
    </row>
    <row r="24" spans="1:8">
      <c r="E2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2022-06-03T11:53:00Z</dcterms:created>
  <dcterms:modified xsi:type="dcterms:W3CDTF">2022-06-06T01:55:53Z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5217E95B5E22441DBFD333B2B8B0AE6F</vt:lpwstr>
  </property>
  <property fmtid="{D5CDD505-2E9C-101B-9397-08002B2CF9AE}" pid="3" name="KSOProductBuildVer">
    <vt:lpwstr>1033-11.2.0.11130</vt:lpwstr>
  </property>
</Properties>
</file>