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ayoung/Desktop/"/>
    </mc:Choice>
  </mc:AlternateContent>
  <xr:revisionPtr revIDLastSave="0" documentId="13_ncr:1_{26F5FEAD-EA31-3D42-8D6B-EEDD401B99CB}" xr6:coauthVersionLast="36" xr6:coauthVersionMax="36" xr10:uidLastSave="{00000000-0000-0000-0000-000000000000}"/>
  <bookViews>
    <workbookView xWindow="2480" yWindow="600" windowWidth="28800" windowHeight="15940" activeTab="4" xr2:uid="{00000000-000D-0000-FFFF-FFFF00000000}"/>
  </bookViews>
  <sheets>
    <sheet name="Collective Numbers" sheetId="1" r:id="rId1"/>
    <sheet name="City Numbers" sheetId="2" r:id="rId2"/>
    <sheet name="% Verifiable &amp; Research Grade" sheetId="3" r:id="rId3"/>
    <sheet name="Average Numbers per Person" sheetId="4" r:id="rId4"/>
    <sheet name="Climate" sheetId="5" r:id="rId5"/>
  </sheets>
  <calcPr calcId="181029"/>
</workbook>
</file>

<file path=xl/calcChain.xml><?xml version="1.0" encoding="utf-8"?>
<calcChain xmlns="http://schemas.openxmlformats.org/spreadsheetml/2006/main">
  <c r="L247" i="5" l="1"/>
  <c r="K247" i="5"/>
  <c r="J247" i="5"/>
  <c r="L246" i="5"/>
  <c r="K246" i="5"/>
  <c r="J246" i="5"/>
  <c r="L245" i="5"/>
  <c r="K245" i="5"/>
  <c r="J245" i="5"/>
  <c r="L244" i="5"/>
  <c r="K244" i="5"/>
  <c r="J244" i="5"/>
  <c r="L243" i="5"/>
  <c r="K243" i="5"/>
  <c r="J243" i="5"/>
  <c r="L242" i="5"/>
  <c r="K242" i="5"/>
  <c r="J242" i="5"/>
  <c r="L241" i="5"/>
  <c r="K241" i="5"/>
  <c r="J241" i="5"/>
  <c r="L240" i="5"/>
  <c r="K240" i="5"/>
  <c r="J240" i="5"/>
  <c r="L239" i="5"/>
  <c r="K239" i="5"/>
  <c r="J239" i="5"/>
  <c r="L238" i="5"/>
  <c r="K238" i="5"/>
  <c r="J238" i="5"/>
  <c r="L237" i="5"/>
  <c r="K237" i="5"/>
  <c r="J237" i="5"/>
  <c r="L236" i="5"/>
  <c r="K236" i="5"/>
  <c r="J236" i="5"/>
  <c r="L235" i="5"/>
  <c r="K235" i="5"/>
  <c r="J235" i="5"/>
  <c r="L234" i="5"/>
  <c r="K234" i="5"/>
  <c r="J234" i="5"/>
  <c r="L233" i="5"/>
  <c r="K233" i="5"/>
  <c r="J233" i="5"/>
  <c r="L232" i="5"/>
  <c r="K232" i="5"/>
  <c r="J232" i="5"/>
  <c r="L231" i="5"/>
  <c r="K231" i="5"/>
  <c r="J231" i="5"/>
  <c r="L230" i="5"/>
  <c r="K230" i="5"/>
  <c r="J230" i="5"/>
  <c r="L229" i="5"/>
  <c r="K229" i="5"/>
  <c r="J229" i="5"/>
  <c r="L228" i="5"/>
  <c r="K228" i="5"/>
  <c r="J228" i="5"/>
  <c r="L227" i="5"/>
  <c r="K227" i="5"/>
  <c r="J227" i="5"/>
  <c r="L226" i="5"/>
  <c r="K226" i="5"/>
  <c r="J226" i="5"/>
  <c r="L225" i="5"/>
  <c r="K225" i="5"/>
  <c r="J225" i="5"/>
  <c r="L224" i="5"/>
  <c r="K224" i="5"/>
  <c r="J224" i="5"/>
  <c r="L223" i="5"/>
  <c r="K223" i="5"/>
  <c r="J223" i="5"/>
  <c r="L222" i="5"/>
  <c r="K222" i="5"/>
  <c r="J222" i="5"/>
  <c r="L221" i="5"/>
  <c r="K221" i="5"/>
  <c r="J221" i="5"/>
  <c r="L220" i="5"/>
  <c r="K220" i="5"/>
  <c r="J220" i="5"/>
  <c r="L219" i="5"/>
  <c r="K219" i="5"/>
  <c r="J219" i="5"/>
  <c r="L218" i="5"/>
  <c r="K218" i="5"/>
  <c r="J218" i="5"/>
  <c r="L217" i="5"/>
  <c r="K217" i="5"/>
  <c r="J217" i="5"/>
  <c r="L216" i="5"/>
  <c r="K216" i="5"/>
  <c r="J216" i="5"/>
  <c r="L215" i="5"/>
  <c r="K215" i="5"/>
  <c r="J215" i="5"/>
  <c r="L214" i="5"/>
  <c r="K214" i="5"/>
  <c r="J214" i="5"/>
  <c r="L213" i="5"/>
  <c r="K213" i="5"/>
  <c r="J213" i="5"/>
  <c r="L212" i="5"/>
  <c r="K212" i="5"/>
  <c r="J212" i="5"/>
  <c r="L211" i="5"/>
  <c r="K211" i="5"/>
  <c r="J211" i="5"/>
  <c r="L210" i="5"/>
  <c r="K210" i="5"/>
  <c r="J210" i="5"/>
  <c r="L209" i="5"/>
  <c r="K209" i="5"/>
  <c r="J209" i="5"/>
  <c r="L208" i="5"/>
  <c r="K208" i="5"/>
  <c r="J208" i="5"/>
  <c r="L207" i="5"/>
  <c r="K207" i="5"/>
  <c r="J207" i="5"/>
  <c r="L206" i="5"/>
  <c r="K206" i="5"/>
  <c r="J206" i="5"/>
  <c r="L205" i="5"/>
  <c r="K205" i="5"/>
  <c r="J205" i="5"/>
  <c r="L204" i="5"/>
  <c r="K204" i="5"/>
  <c r="J204" i="5"/>
  <c r="L203" i="5"/>
  <c r="K203" i="5"/>
  <c r="J203" i="5"/>
  <c r="L202" i="5"/>
  <c r="K202" i="5"/>
  <c r="J202" i="5"/>
  <c r="L201" i="5"/>
  <c r="K201" i="5"/>
  <c r="J201" i="5"/>
  <c r="L200" i="5"/>
  <c r="K200" i="5"/>
  <c r="J200" i="5"/>
  <c r="L199" i="5"/>
  <c r="K199" i="5"/>
  <c r="J199" i="5"/>
  <c r="L198" i="5"/>
  <c r="K198" i="5"/>
  <c r="J198" i="5"/>
  <c r="L197" i="5"/>
  <c r="K197" i="5"/>
  <c r="J197" i="5"/>
  <c r="L196" i="5"/>
  <c r="K196" i="5"/>
  <c r="J196" i="5"/>
  <c r="L195" i="5"/>
  <c r="K195" i="5"/>
  <c r="J195" i="5"/>
  <c r="L194" i="5"/>
  <c r="K194" i="5"/>
  <c r="J194" i="5"/>
  <c r="L193" i="5"/>
  <c r="K193" i="5"/>
  <c r="J193" i="5"/>
  <c r="L192" i="5"/>
  <c r="K192" i="5"/>
  <c r="J192" i="5"/>
  <c r="L191" i="5"/>
  <c r="K191" i="5"/>
  <c r="J191" i="5"/>
  <c r="L190" i="5"/>
  <c r="K190" i="5"/>
  <c r="J190" i="5"/>
  <c r="L189" i="5"/>
  <c r="K189" i="5"/>
  <c r="J189" i="5"/>
  <c r="L188" i="5"/>
  <c r="K188" i="5"/>
  <c r="J188" i="5"/>
  <c r="L187" i="5"/>
  <c r="K187" i="5"/>
  <c r="J187" i="5"/>
  <c r="L186" i="5"/>
  <c r="K186" i="5"/>
  <c r="J186" i="5"/>
  <c r="L185" i="5"/>
  <c r="K185" i="5"/>
  <c r="J185" i="5"/>
  <c r="L184" i="5"/>
  <c r="K184" i="5"/>
  <c r="J184" i="5"/>
  <c r="L183" i="5"/>
  <c r="K183" i="5"/>
  <c r="J183" i="5"/>
  <c r="L182" i="5"/>
  <c r="K182" i="5"/>
  <c r="J182" i="5"/>
  <c r="L181" i="5"/>
  <c r="K181" i="5"/>
  <c r="J181" i="5"/>
  <c r="L180" i="5"/>
  <c r="K180" i="5"/>
  <c r="J180" i="5"/>
  <c r="L179" i="5"/>
  <c r="K179" i="5"/>
  <c r="J179" i="5"/>
  <c r="L178" i="5"/>
  <c r="K178" i="5"/>
  <c r="J178" i="5"/>
  <c r="L177" i="5"/>
  <c r="K177" i="5"/>
  <c r="J177" i="5"/>
  <c r="L176" i="5"/>
  <c r="K176" i="5"/>
  <c r="J176" i="5"/>
  <c r="L175" i="5"/>
  <c r="K175" i="5"/>
  <c r="J175" i="5"/>
  <c r="L174" i="5"/>
  <c r="K174" i="5"/>
  <c r="J174" i="5"/>
  <c r="L173" i="5"/>
  <c r="K173" i="5"/>
  <c r="J173" i="5"/>
  <c r="L172" i="5"/>
  <c r="K172" i="5"/>
  <c r="J172" i="5"/>
  <c r="L171" i="5"/>
  <c r="K171" i="5"/>
  <c r="J171" i="5"/>
  <c r="L170" i="5"/>
  <c r="K170" i="5"/>
  <c r="J170" i="5"/>
  <c r="L169" i="5"/>
  <c r="K169" i="5"/>
  <c r="J169" i="5"/>
  <c r="L168" i="5"/>
  <c r="K168" i="5"/>
  <c r="J168" i="5"/>
  <c r="L167" i="5"/>
  <c r="K167" i="5"/>
  <c r="J167" i="5"/>
  <c r="L166" i="5"/>
  <c r="K166" i="5"/>
  <c r="J166" i="5"/>
  <c r="L165" i="5"/>
  <c r="K165" i="5"/>
  <c r="J165" i="5"/>
  <c r="L164" i="5"/>
  <c r="K164" i="5"/>
  <c r="J164" i="5"/>
  <c r="L163" i="5"/>
  <c r="K163" i="5"/>
  <c r="J163" i="5"/>
  <c r="L162" i="5"/>
  <c r="K162" i="5"/>
  <c r="J162" i="5"/>
  <c r="L161" i="5"/>
  <c r="K161" i="5"/>
  <c r="J161" i="5"/>
  <c r="L160" i="5"/>
  <c r="K160" i="5"/>
  <c r="J160" i="5"/>
  <c r="L159" i="5"/>
  <c r="K159" i="5"/>
  <c r="J159" i="5"/>
  <c r="L158" i="5"/>
  <c r="K158" i="5"/>
  <c r="J158" i="5"/>
  <c r="L157" i="5"/>
  <c r="K157" i="5"/>
  <c r="J157" i="5"/>
  <c r="L156" i="5"/>
  <c r="K156" i="5"/>
  <c r="J156" i="5"/>
  <c r="L155" i="5"/>
  <c r="K155" i="5"/>
  <c r="J155" i="5"/>
  <c r="L154" i="5"/>
  <c r="K154" i="5"/>
  <c r="J154" i="5"/>
  <c r="L153" i="5"/>
  <c r="K153" i="5"/>
  <c r="J153" i="5"/>
  <c r="L152" i="5"/>
  <c r="K152" i="5"/>
  <c r="J152" i="5"/>
  <c r="L151" i="5"/>
  <c r="K151" i="5"/>
  <c r="J151" i="5"/>
  <c r="L150" i="5"/>
  <c r="K150" i="5"/>
  <c r="J150" i="5"/>
  <c r="L149" i="5"/>
  <c r="K149" i="5"/>
  <c r="J149" i="5"/>
  <c r="L148" i="5"/>
  <c r="K148" i="5"/>
  <c r="J148" i="5"/>
  <c r="L147" i="5"/>
  <c r="K147" i="5"/>
  <c r="J147" i="5"/>
  <c r="L146" i="5"/>
  <c r="K146" i="5"/>
  <c r="J146" i="5"/>
  <c r="L145" i="5"/>
  <c r="K145" i="5"/>
  <c r="J145" i="5"/>
  <c r="L144" i="5"/>
  <c r="K144" i="5"/>
  <c r="J144" i="5"/>
  <c r="L143" i="5"/>
  <c r="K143" i="5"/>
  <c r="J143" i="5"/>
  <c r="L142" i="5"/>
  <c r="K142" i="5"/>
  <c r="J142" i="5"/>
  <c r="L141" i="5"/>
  <c r="K141" i="5"/>
  <c r="J141" i="5"/>
  <c r="L140" i="5"/>
  <c r="K140" i="5"/>
  <c r="J140" i="5"/>
  <c r="L139" i="5"/>
  <c r="K139" i="5"/>
  <c r="J139" i="5"/>
  <c r="L138" i="5"/>
  <c r="K138" i="5"/>
  <c r="J138" i="5"/>
  <c r="L137" i="5"/>
  <c r="K137" i="5"/>
  <c r="J137" i="5"/>
  <c r="L136" i="5"/>
  <c r="K136" i="5"/>
  <c r="J136" i="5"/>
  <c r="L135" i="5"/>
  <c r="K135" i="5"/>
  <c r="J135" i="5"/>
  <c r="L134" i="5"/>
  <c r="K134" i="5"/>
  <c r="J134" i="5"/>
  <c r="L133" i="5"/>
  <c r="K133" i="5"/>
  <c r="J133" i="5"/>
  <c r="L132" i="5"/>
  <c r="K132" i="5"/>
  <c r="J132" i="5"/>
  <c r="L131" i="5"/>
  <c r="K131" i="5"/>
  <c r="J131" i="5"/>
  <c r="L130" i="5"/>
  <c r="K130" i="5"/>
  <c r="J130" i="5"/>
  <c r="L129" i="5"/>
  <c r="K129" i="5"/>
  <c r="J129" i="5"/>
  <c r="L128" i="5"/>
  <c r="K128" i="5"/>
  <c r="J128" i="5"/>
  <c r="L127" i="5"/>
  <c r="K127" i="5"/>
  <c r="J127" i="5"/>
  <c r="L126" i="5"/>
  <c r="K126" i="5"/>
  <c r="J126" i="5"/>
  <c r="L125" i="5"/>
  <c r="K125" i="5"/>
  <c r="J125" i="5"/>
  <c r="L124" i="5"/>
  <c r="K124" i="5"/>
  <c r="J124" i="5"/>
  <c r="L123" i="5"/>
  <c r="K123" i="5"/>
  <c r="J123" i="5"/>
  <c r="L122" i="5"/>
  <c r="K122" i="5"/>
  <c r="J122" i="5"/>
  <c r="L121" i="5"/>
  <c r="K121" i="5"/>
  <c r="J121" i="5"/>
  <c r="L120" i="5"/>
  <c r="K120" i="5"/>
  <c r="J120" i="5"/>
  <c r="L119" i="5"/>
  <c r="K119" i="5"/>
  <c r="J119" i="5"/>
  <c r="L118" i="5"/>
  <c r="K118" i="5"/>
  <c r="J118" i="5"/>
  <c r="L117" i="5"/>
  <c r="K117" i="5"/>
  <c r="J117" i="5"/>
  <c r="L116" i="5"/>
  <c r="K116" i="5"/>
  <c r="J116" i="5"/>
  <c r="L115" i="5"/>
  <c r="K115" i="5"/>
  <c r="J115" i="5"/>
  <c r="L114" i="5"/>
  <c r="K114" i="5"/>
  <c r="J114" i="5"/>
  <c r="L113" i="5"/>
  <c r="K113" i="5"/>
  <c r="J113" i="5"/>
  <c r="L112" i="5"/>
  <c r="K112" i="5"/>
  <c r="J112" i="5"/>
  <c r="L111" i="5"/>
  <c r="K111" i="5"/>
  <c r="J111" i="5"/>
  <c r="L110" i="5"/>
  <c r="K110" i="5"/>
  <c r="J110" i="5"/>
  <c r="L109" i="5"/>
  <c r="K109" i="5"/>
  <c r="J109" i="5"/>
  <c r="L108" i="5"/>
  <c r="K108" i="5"/>
  <c r="J108" i="5"/>
  <c r="L107" i="5"/>
  <c r="K107" i="5"/>
  <c r="J107" i="5"/>
  <c r="L106" i="5"/>
  <c r="K106" i="5"/>
  <c r="J106" i="5"/>
  <c r="L105" i="5"/>
  <c r="K105" i="5"/>
  <c r="J105" i="5"/>
  <c r="L104" i="5"/>
  <c r="K104" i="5"/>
  <c r="J104" i="5"/>
  <c r="L103" i="5"/>
  <c r="K103" i="5"/>
  <c r="J103" i="5"/>
  <c r="L102" i="5"/>
  <c r="K102" i="5"/>
  <c r="J102" i="5"/>
  <c r="L101" i="5"/>
  <c r="K101" i="5"/>
  <c r="J101" i="5"/>
  <c r="L100" i="5"/>
  <c r="K100" i="5"/>
  <c r="J100" i="5"/>
  <c r="L99" i="5"/>
  <c r="K99" i="5"/>
  <c r="J99" i="5"/>
  <c r="L98" i="5"/>
  <c r="K98" i="5"/>
  <c r="J98" i="5"/>
  <c r="L97" i="5"/>
  <c r="K97" i="5"/>
  <c r="J97" i="5"/>
  <c r="L96" i="5"/>
  <c r="K96" i="5"/>
  <c r="J96" i="5"/>
  <c r="L95" i="5"/>
  <c r="K95" i="5"/>
  <c r="J95" i="5"/>
  <c r="L94" i="5"/>
  <c r="K94" i="5"/>
  <c r="J94" i="5"/>
  <c r="L93" i="5"/>
  <c r="K93" i="5"/>
  <c r="J93" i="5"/>
  <c r="L92" i="5"/>
  <c r="K92" i="5"/>
  <c r="J92" i="5"/>
  <c r="L91" i="5"/>
  <c r="K91" i="5"/>
  <c r="J91" i="5"/>
  <c r="L90" i="5"/>
  <c r="K90" i="5"/>
  <c r="J90" i="5"/>
  <c r="L89" i="5"/>
  <c r="K89" i="5"/>
  <c r="J89" i="5"/>
  <c r="L88" i="5"/>
  <c r="K88" i="5"/>
  <c r="J88" i="5"/>
  <c r="L87" i="5"/>
  <c r="K87" i="5"/>
  <c r="J87" i="5"/>
  <c r="L86" i="5"/>
  <c r="K86" i="5"/>
  <c r="J86" i="5"/>
  <c r="L85" i="5"/>
  <c r="K85" i="5"/>
  <c r="J85" i="5"/>
  <c r="L84" i="5"/>
  <c r="K84" i="5"/>
  <c r="J84" i="5"/>
  <c r="L83" i="5"/>
  <c r="K83" i="5"/>
  <c r="J83" i="5"/>
  <c r="L82" i="5"/>
  <c r="K82" i="5"/>
  <c r="J82" i="5"/>
  <c r="L81" i="5"/>
  <c r="K81" i="5"/>
  <c r="J81" i="5"/>
  <c r="L80" i="5"/>
  <c r="K80" i="5"/>
  <c r="J80" i="5"/>
  <c r="L79" i="5"/>
  <c r="K79" i="5"/>
  <c r="J79" i="5"/>
  <c r="L78" i="5"/>
  <c r="K78" i="5"/>
  <c r="J78" i="5"/>
  <c r="L77" i="5"/>
  <c r="K77" i="5"/>
  <c r="J77" i="5"/>
  <c r="L76" i="5"/>
  <c r="K76" i="5"/>
  <c r="J76" i="5"/>
  <c r="L75" i="5"/>
  <c r="K75" i="5"/>
  <c r="J75" i="5"/>
  <c r="L74" i="5"/>
  <c r="K74" i="5"/>
  <c r="J74" i="5"/>
  <c r="L73" i="5"/>
  <c r="K73" i="5"/>
  <c r="J73" i="5"/>
  <c r="L72" i="5"/>
  <c r="K72" i="5"/>
  <c r="J72" i="5"/>
  <c r="L71" i="5"/>
  <c r="K71" i="5"/>
  <c r="J71" i="5"/>
  <c r="L70" i="5"/>
  <c r="K70" i="5"/>
  <c r="J70" i="5"/>
  <c r="L69" i="5"/>
  <c r="K69" i="5"/>
  <c r="J69" i="5"/>
  <c r="L68" i="5"/>
  <c r="K68" i="5"/>
  <c r="J68" i="5"/>
  <c r="L67" i="5"/>
  <c r="K67" i="5"/>
  <c r="J67" i="5"/>
  <c r="L66" i="5"/>
  <c r="K66" i="5"/>
  <c r="J66" i="5"/>
  <c r="L65" i="5"/>
  <c r="K65" i="5"/>
  <c r="J65" i="5"/>
  <c r="L64" i="5"/>
  <c r="K64" i="5"/>
  <c r="J64" i="5"/>
  <c r="L63" i="5"/>
  <c r="K63" i="5"/>
  <c r="J63" i="5"/>
  <c r="L62" i="5"/>
  <c r="K62" i="5"/>
  <c r="J62" i="5"/>
  <c r="L61" i="5"/>
  <c r="K61" i="5"/>
  <c r="J61" i="5"/>
  <c r="L60" i="5"/>
  <c r="K60" i="5"/>
  <c r="J60" i="5"/>
  <c r="L59" i="5"/>
  <c r="K59" i="5"/>
  <c r="J59" i="5"/>
  <c r="L58" i="5"/>
  <c r="K58" i="5"/>
  <c r="J58" i="5"/>
  <c r="L57" i="5"/>
  <c r="K57" i="5"/>
  <c r="J57" i="5"/>
  <c r="L56" i="5"/>
  <c r="K56" i="5"/>
  <c r="J56" i="5"/>
  <c r="L55" i="5"/>
  <c r="K55" i="5"/>
  <c r="J55" i="5"/>
  <c r="L54" i="5"/>
  <c r="K54" i="5"/>
  <c r="J54" i="5"/>
  <c r="L53" i="5"/>
  <c r="K53" i="5"/>
  <c r="J53" i="5"/>
  <c r="L52" i="5"/>
  <c r="K52" i="5"/>
  <c r="J52" i="5"/>
  <c r="L51" i="5"/>
  <c r="K51" i="5"/>
  <c r="J51" i="5"/>
  <c r="L50" i="5"/>
  <c r="K50" i="5"/>
  <c r="J50" i="5"/>
  <c r="L49" i="5"/>
  <c r="K49" i="5"/>
  <c r="J49" i="5"/>
  <c r="L48" i="5"/>
  <c r="K48" i="5"/>
  <c r="J48" i="5"/>
  <c r="L47" i="5"/>
  <c r="K47" i="5"/>
  <c r="J47" i="5"/>
  <c r="L46" i="5"/>
  <c r="K46" i="5"/>
  <c r="J46" i="5"/>
  <c r="L45" i="5"/>
  <c r="K45" i="5"/>
  <c r="J45" i="5"/>
  <c r="L44" i="5"/>
  <c r="K44" i="5"/>
  <c r="J44" i="5"/>
  <c r="L43" i="5"/>
  <c r="K43" i="5"/>
  <c r="J43" i="5"/>
  <c r="L42" i="5"/>
  <c r="K42" i="5"/>
  <c r="J42" i="5"/>
  <c r="L41" i="5"/>
  <c r="K41" i="5"/>
  <c r="J41" i="5"/>
  <c r="L40" i="5"/>
  <c r="K40" i="5"/>
  <c r="J40" i="5"/>
  <c r="L39" i="5"/>
  <c r="K39" i="5"/>
  <c r="J39" i="5"/>
  <c r="L38" i="5"/>
  <c r="K38" i="5"/>
  <c r="J38" i="5"/>
  <c r="L37" i="5"/>
  <c r="K37" i="5"/>
  <c r="J37" i="5"/>
  <c r="L36" i="5"/>
  <c r="K36" i="5"/>
  <c r="J36" i="5"/>
  <c r="L34" i="5"/>
  <c r="K34" i="5"/>
  <c r="J34" i="5"/>
  <c r="L33" i="5"/>
  <c r="K33" i="5"/>
  <c r="J33" i="5"/>
  <c r="L32" i="5"/>
  <c r="K32" i="5"/>
  <c r="J32" i="5"/>
  <c r="L31" i="5"/>
  <c r="K31" i="5"/>
  <c r="J31" i="5"/>
  <c r="L30" i="5"/>
  <c r="K30" i="5"/>
  <c r="J30" i="5"/>
  <c r="L29" i="5"/>
  <c r="K29" i="5"/>
  <c r="J29" i="5"/>
  <c r="L28" i="5"/>
  <c r="K28" i="5"/>
  <c r="J28" i="5"/>
  <c r="L27" i="5"/>
  <c r="K27" i="5"/>
  <c r="J27" i="5"/>
  <c r="L26" i="5"/>
  <c r="K26" i="5"/>
  <c r="J26" i="5"/>
  <c r="L25" i="5"/>
  <c r="K25" i="5"/>
  <c r="J25" i="5"/>
  <c r="L24" i="5"/>
  <c r="K24" i="5"/>
  <c r="J24" i="5"/>
  <c r="L23" i="5"/>
  <c r="K23" i="5"/>
  <c r="J23" i="5"/>
  <c r="L22" i="5"/>
  <c r="K22" i="5"/>
  <c r="J22" i="5"/>
  <c r="L21" i="5"/>
  <c r="K21" i="5"/>
  <c r="J21" i="5"/>
  <c r="L20" i="5"/>
  <c r="K20" i="5"/>
  <c r="J20" i="5"/>
  <c r="L19" i="5"/>
  <c r="K19" i="5"/>
  <c r="J19" i="5"/>
  <c r="L18" i="5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13" i="5"/>
  <c r="K13" i="5"/>
  <c r="J13" i="5"/>
  <c r="L12" i="5"/>
  <c r="K12" i="5"/>
  <c r="J12" i="5"/>
  <c r="L11" i="5"/>
  <c r="K11" i="5"/>
  <c r="J11" i="5"/>
  <c r="L10" i="5"/>
  <c r="K10" i="5"/>
  <c r="J10" i="5"/>
  <c r="L9" i="5"/>
  <c r="K9" i="5"/>
  <c r="J9" i="5"/>
  <c r="L7" i="5"/>
  <c r="K7" i="5"/>
  <c r="J7" i="5"/>
  <c r="L6" i="5"/>
  <c r="K6" i="5"/>
  <c r="J6" i="5"/>
  <c r="L5" i="5"/>
  <c r="K5" i="5"/>
  <c r="J5" i="5"/>
  <c r="L4" i="5"/>
  <c r="K4" i="5"/>
  <c r="J4" i="5"/>
  <c r="L3" i="5"/>
  <c r="K3" i="5"/>
  <c r="J3" i="5"/>
  <c r="L2" i="5"/>
  <c r="K2" i="5"/>
  <c r="J2" i="5"/>
  <c r="H247" i="4"/>
  <c r="J247" i="4" s="1"/>
  <c r="G247" i="4"/>
  <c r="H246" i="4"/>
  <c r="G246" i="4"/>
  <c r="J246" i="4" s="1"/>
  <c r="H245" i="4"/>
  <c r="G245" i="4"/>
  <c r="J245" i="4" s="1"/>
  <c r="H244" i="4"/>
  <c r="G244" i="4"/>
  <c r="J244" i="4" s="1"/>
  <c r="H243" i="4"/>
  <c r="G243" i="4"/>
  <c r="J243" i="4" s="1"/>
  <c r="H242" i="4"/>
  <c r="G242" i="4"/>
  <c r="J242" i="4" s="1"/>
  <c r="J241" i="4"/>
  <c r="H241" i="4"/>
  <c r="G241" i="4"/>
  <c r="H240" i="4"/>
  <c r="J240" i="4" s="1"/>
  <c r="G240" i="4"/>
  <c r="H239" i="4"/>
  <c r="G239" i="4"/>
  <c r="J239" i="4" s="1"/>
  <c r="H238" i="4"/>
  <c r="G238" i="4"/>
  <c r="J238" i="4" s="1"/>
  <c r="J237" i="4"/>
  <c r="H237" i="4"/>
  <c r="G237" i="4"/>
  <c r="J236" i="4"/>
  <c r="H236" i="4"/>
  <c r="G236" i="4"/>
  <c r="H235" i="4"/>
  <c r="G235" i="4"/>
  <c r="J235" i="4" s="1"/>
  <c r="H234" i="4"/>
  <c r="G234" i="4"/>
  <c r="J234" i="4" s="1"/>
  <c r="J233" i="4"/>
  <c r="H233" i="4"/>
  <c r="G233" i="4"/>
  <c r="H232" i="4"/>
  <c r="J232" i="4" s="1"/>
  <c r="G232" i="4"/>
  <c r="H231" i="4"/>
  <c r="G231" i="4"/>
  <c r="J231" i="4" s="1"/>
  <c r="H230" i="4"/>
  <c r="G230" i="4"/>
  <c r="J230" i="4" s="1"/>
  <c r="J229" i="4"/>
  <c r="H229" i="4"/>
  <c r="G229" i="4"/>
  <c r="J228" i="4"/>
  <c r="H228" i="4"/>
  <c r="G228" i="4"/>
  <c r="H227" i="4"/>
  <c r="G227" i="4"/>
  <c r="J227" i="4" s="1"/>
  <c r="H226" i="4"/>
  <c r="G226" i="4"/>
  <c r="J226" i="4" s="1"/>
  <c r="J225" i="4"/>
  <c r="H225" i="4"/>
  <c r="G225" i="4"/>
  <c r="H224" i="4"/>
  <c r="J224" i="4" s="1"/>
  <c r="G224" i="4"/>
  <c r="H223" i="4"/>
  <c r="G223" i="4"/>
  <c r="J223" i="4" s="1"/>
  <c r="H222" i="4"/>
  <c r="G222" i="4"/>
  <c r="H221" i="4"/>
  <c r="J221" i="4" s="1"/>
  <c r="G221" i="4"/>
  <c r="H220" i="4"/>
  <c r="G220" i="4"/>
  <c r="H219" i="4"/>
  <c r="G219" i="4"/>
  <c r="J219" i="4" s="1"/>
  <c r="J218" i="4"/>
  <c r="H218" i="4"/>
  <c r="G218" i="4"/>
  <c r="H217" i="4"/>
  <c r="J217" i="4" s="1"/>
  <c r="G217" i="4"/>
  <c r="H216" i="4"/>
  <c r="G216" i="4"/>
  <c r="J216" i="4" s="1"/>
  <c r="H215" i="4"/>
  <c r="G215" i="4"/>
  <c r="J215" i="4" s="1"/>
  <c r="J214" i="4"/>
  <c r="H214" i="4"/>
  <c r="G214" i="4"/>
  <c r="H213" i="4"/>
  <c r="J213" i="4" s="1"/>
  <c r="G213" i="4"/>
  <c r="H212" i="4"/>
  <c r="G212" i="4"/>
  <c r="H211" i="4"/>
  <c r="G211" i="4"/>
  <c r="J211" i="4" s="1"/>
  <c r="J210" i="4"/>
  <c r="H210" i="4"/>
  <c r="G210" i="4"/>
  <c r="H209" i="4"/>
  <c r="J209" i="4" s="1"/>
  <c r="G209" i="4"/>
  <c r="H208" i="4"/>
  <c r="G208" i="4"/>
  <c r="J208" i="4" s="1"/>
  <c r="H207" i="4"/>
  <c r="G207" i="4"/>
  <c r="J207" i="4" s="1"/>
  <c r="J206" i="4"/>
  <c r="H206" i="4"/>
  <c r="G206" i="4"/>
  <c r="H205" i="4"/>
  <c r="J205" i="4" s="1"/>
  <c r="G205" i="4"/>
  <c r="H204" i="4"/>
  <c r="G204" i="4"/>
  <c r="H203" i="4"/>
  <c r="G203" i="4"/>
  <c r="J203" i="4" s="1"/>
  <c r="J202" i="4"/>
  <c r="H202" i="4"/>
  <c r="G202" i="4"/>
  <c r="H201" i="4"/>
  <c r="J201" i="4" s="1"/>
  <c r="G201" i="4"/>
  <c r="H200" i="4"/>
  <c r="G200" i="4"/>
  <c r="J200" i="4" s="1"/>
  <c r="H199" i="4"/>
  <c r="G199" i="4"/>
  <c r="J199" i="4" s="1"/>
  <c r="J198" i="4"/>
  <c r="H198" i="4"/>
  <c r="G198" i="4"/>
  <c r="H197" i="4"/>
  <c r="J197" i="4" s="1"/>
  <c r="G197" i="4"/>
  <c r="H196" i="4"/>
  <c r="G196" i="4"/>
  <c r="H195" i="4"/>
  <c r="G195" i="4"/>
  <c r="J195" i="4" s="1"/>
  <c r="J194" i="4"/>
  <c r="H194" i="4"/>
  <c r="G194" i="4"/>
  <c r="J193" i="4"/>
  <c r="H193" i="4"/>
  <c r="G193" i="4"/>
  <c r="H192" i="4"/>
  <c r="G192" i="4"/>
  <c r="J192" i="4" s="1"/>
  <c r="H191" i="4"/>
  <c r="G191" i="4"/>
  <c r="J191" i="4" s="1"/>
  <c r="J190" i="4"/>
  <c r="H190" i="4"/>
  <c r="G190" i="4"/>
  <c r="H189" i="4"/>
  <c r="J189" i="4" s="1"/>
  <c r="G189" i="4"/>
  <c r="H188" i="4"/>
  <c r="G188" i="4"/>
  <c r="H187" i="4"/>
  <c r="G187" i="4"/>
  <c r="J187" i="4" s="1"/>
  <c r="J186" i="4"/>
  <c r="H186" i="4"/>
  <c r="G186" i="4"/>
  <c r="H185" i="4"/>
  <c r="G185" i="4"/>
  <c r="H184" i="4"/>
  <c r="G184" i="4"/>
  <c r="J184" i="4" s="1"/>
  <c r="J183" i="4"/>
  <c r="H183" i="4"/>
  <c r="G183" i="4"/>
  <c r="H182" i="4"/>
  <c r="J182" i="4" s="1"/>
  <c r="G182" i="4"/>
  <c r="H181" i="4"/>
  <c r="G181" i="4"/>
  <c r="J180" i="4"/>
  <c r="H180" i="4"/>
  <c r="G180" i="4"/>
  <c r="H179" i="4"/>
  <c r="J179" i="4" s="1"/>
  <c r="G179" i="4"/>
  <c r="H178" i="4"/>
  <c r="G178" i="4"/>
  <c r="J178" i="4" s="1"/>
  <c r="H177" i="4"/>
  <c r="G177" i="4"/>
  <c r="J177" i="4" s="1"/>
  <c r="J176" i="4"/>
  <c r="H176" i="4"/>
  <c r="G176" i="4"/>
  <c r="J175" i="4"/>
  <c r="H175" i="4"/>
  <c r="G175" i="4"/>
  <c r="H174" i="4"/>
  <c r="G174" i="4"/>
  <c r="J174" i="4" s="1"/>
  <c r="H173" i="4"/>
  <c r="G173" i="4"/>
  <c r="J173" i="4" s="1"/>
  <c r="J172" i="4"/>
  <c r="H172" i="4"/>
  <c r="G172" i="4"/>
  <c r="H171" i="4"/>
  <c r="J171" i="4" s="1"/>
  <c r="G171" i="4"/>
  <c r="H170" i="4"/>
  <c r="G170" i="4"/>
  <c r="J170" i="4" s="1"/>
  <c r="H169" i="4"/>
  <c r="G169" i="4"/>
  <c r="J169" i="4" s="1"/>
  <c r="J168" i="4"/>
  <c r="H168" i="4"/>
  <c r="G168" i="4"/>
  <c r="J167" i="4"/>
  <c r="H167" i="4"/>
  <c r="G167" i="4"/>
  <c r="H166" i="4"/>
  <c r="G166" i="4"/>
  <c r="H165" i="4"/>
  <c r="G165" i="4"/>
  <c r="J165" i="4" s="1"/>
  <c r="J164" i="4"/>
  <c r="H164" i="4"/>
  <c r="G164" i="4"/>
  <c r="H163" i="4"/>
  <c r="J163" i="4" s="1"/>
  <c r="G163" i="4"/>
  <c r="H162" i="4"/>
  <c r="G162" i="4"/>
  <c r="J162" i="4" s="1"/>
  <c r="H161" i="4"/>
  <c r="G161" i="4"/>
  <c r="J161" i="4" s="1"/>
  <c r="J160" i="4"/>
  <c r="H160" i="4"/>
  <c r="G160" i="4"/>
  <c r="H159" i="4"/>
  <c r="G159" i="4"/>
  <c r="H158" i="4"/>
  <c r="G158" i="4"/>
  <c r="J158" i="4" s="1"/>
  <c r="J157" i="4"/>
  <c r="H157" i="4"/>
  <c r="G157" i="4"/>
  <c r="H156" i="4"/>
  <c r="J156" i="4" s="1"/>
  <c r="G156" i="4"/>
  <c r="H155" i="4"/>
  <c r="G155" i="4"/>
  <c r="J155" i="4" s="1"/>
  <c r="H154" i="4"/>
  <c r="G154" i="4"/>
  <c r="J154" i="4" s="1"/>
  <c r="J153" i="4"/>
  <c r="H153" i="4"/>
  <c r="G153" i="4"/>
  <c r="H152" i="4"/>
  <c r="J152" i="4" s="1"/>
  <c r="G152" i="4"/>
  <c r="H151" i="4"/>
  <c r="G151" i="4"/>
  <c r="H150" i="4"/>
  <c r="G150" i="4"/>
  <c r="J150" i="4" s="1"/>
  <c r="H149" i="4"/>
  <c r="G149" i="4"/>
  <c r="H148" i="4"/>
  <c r="G148" i="4"/>
  <c r="J148" i="4" s="1"/>
  <c r="H147" i="4"/>
  <c r="G147" i="4"/>
  <c r="J147" i="4" s="1"/>
  <c r="J146" i="4"/>
  <c r="H146" i="4"/>
  <c r="G146" i="4"/>
  <c r="H145" i="4"/>
  <c r="J145" i="4" s="1"/>
  <c r="G145" i="4"/>
  <c r="H144" i="4"/>
  <c r="G144" i="4"/>
  <c r="H143" i="4"/>
  <c r="G143" i="4"/>
  <c r="J143" i="4" s="1"/>
  <c r="J142" i="4"/>
  <c r="H142" i="4"/>
  <c r="G142" i="4"/>
  <c r="H141" i="4"/>
  <c r="J141" i="4" s="1"/>
  <c r="G141" i="4"/>
  <c r="H140" i="4"/>
  <c r="G140" i="4"/>
  <c r="J140" i="4" s="1"/>
  <c r="H139" i="4"/>
  <c r="G139" i="4"/>
  <c r="J139" i="4" s="1"/>
  <c r="J138" i="4"/>
  <c r="H138" i="4"/>
  <c r="G138" i="4"/>
  <c r="H137" i="4"/>
  <c r="J137" i="4" s="1"/>
  <c r="G137" i="4"/>
  <c r="H136" i="4"/>
  <c r="G136" i="4"/>
  <c r="H135" i="4"/>
  <c r="G135" i="4"/>
  <c r="J135" i="4" s="1"/>
  <c r="J134" i="4"/>
  <c r="H134" i="4"/>
  <c r="G134" i="4"/>
  <c r="J133" i="4"/>
  <c r="H133" i="4"/>
  <c r="G133" i="4"/>
  <c r="H132" i="4"/>
  <c r="G132" i="4"/>
  <c r="J132" i="4" s="1"/>
  <c r="H131" i="4"/>
  <c r="G131" i="4"/>
  <c r="J131" i="4" s="1"/>
  <c r="J130" i="4"/>
  <c r="H130" i="4"/>
  <c r="G130" i="4"/>
  <c r="H129" i="4"/>
  <c r="J129" i="4" s="1"/>
  <c r="G129" i="4"/>
  <c r="H128" i="4"/>
  <c r="G128" i="4"/>
  <c r="H127" i="4"/>
  <c r="G127" i="4"/>
  <c r="J127" i="4" s="1"/>
  <c r="J126" i="4"/>
  <c r="H126" i="4"/>
  <c r="G126" i="4"/>
  <c r="J125" i="4"/>
  <c r="H125" i="4"/>
  <c r="G125" i="4"/>
  <c r="H124" i="4"/>
  <c r="G124" i="4"/>
  <c r="J124" i="4" s="1"/>
  <c r="H123" i="4"/>
  <c r="G123" i="4"/>
  <c r="J123" i="4" s="1"/>
  <c r="J122" i="4"/>
  <c r="H122" i="4"/>
  <c r="G122" i="4"/>
  <c r="H121" i="4"/>
  <c r="J121" i="4" s="1"/>
  <c r="G121" i="4"/>
  <c r="H120" i="4"/>
  <c r="G120" i="4"/>
  <c r="H119" i="4"/>
  <c r="G119" i="4"/>
  <c r="J119" i="4" s="1"/>
  <c r="J118" i="4"/>
  <c r="H118" i="4"/>
  <c r="G118" i="4"/>
  <c r="H117" i="4"/>
  <c r="J117" i="4" s="1"/>
  <c r="G117" i="4"/>
  <c r="H116" i="4"/>
  <c r="G116" i="4"/>
  <c r="J116" i="4" s="1"/>
  <c r="H115" i="4"/>
  <c r="G115" i="4"/>
  <c r="J115" i="4" s="1"/>
  <c r="J114" i="4"/>
  <c r="H114" i="4"/>
  <c r="G114" i="4"/>
  <c r="H113" i="4"/>
  <c r="J113" i="4" s="1"/>
  <c r="G113" i="4"/>
  <c r="H112" i="4"/>
  <c r="G112" i="4"/>
  <c r="H111" i="4"/>
  <c r="G111" i="4"/>
  <c r="J111" i="4" s="1"/>
  <c r="J110" i="4"/>
  <c r="H110" i="4"/>
  <c r="G110" i="4"/>
  <c r="H109" i="4"/>
  <c r="J109" i="4" s="1"/>
  <c r="G109" i="4"/>
  <c r="H108" i="4"/>
  <c r="G108" i="4"/>
  <c r="J108" i="4" s="1"/>
  <c r="H107" i="4"/>
  <c r="G107" i="4"/>
  <c r="J107" i="4" s="1"/>
  <c r="J106" i="4"/>
  <c r="H106" i="4"/>
  <c r="G106" i="4"/>
  <c r="H105" i="4"/>
  <c r="J105" i="4" s="1"/>
  <c r="G105" i="4"/>
  <c r="H104" i="4"/>
  <c r="G104" i="4"/>
  <c r="H103" i="4"/>
  <c r="G103" i="4"/>
  <c r="J103" i="4" s="1"/>
  <c r="H102" i="4"/>
  <c r="G102" i="4"/>
  <c r="H101" i="4"/>
  <c r="G101" i="4"/>
  <c r="J101" i="4" s="1"/>
  <c r="H100" i="4"/>
  <c r="G100" i="4"/>
  <c r="J100" i="4" s="1"/>
  <c r="J99" i="4"/>
  <c r="H99" i="4"/>
  <c r="G99" i="4"/>
  <c r="H98" i="4"/>
  <c r="J98" i="4" s="1"/>
  <c r="G98" i="4"/>
  <c r="H97" i="4"/>
  <c r="G97" i="4"/>
  <c r="J96" i="4"/>
  <c r="H96" i="4"/>
  <c r="G96" i="4"/>
  <c r="H95" i="4"/>
  <c r="J95" i="4" s="1"/>
  <c r="G95" i="4"/>
  <c r="H94" i="4"/>
  <c r="G94" i="4"/>
  <c r="H93" i="4"/>
  <c r="G93" i="4"/>
  <c r="J93" i="4" s="1"/>
  <c r="J92" i="4"/>
  <c r="H92" i="4"/>
  <c r="G92" i="4"/>
  <c r="H91" i="4"/>
  <c r="J91" i="4" s="1"/>
  <c r="G91" i="4"/>
  <c r="H90" i="4"/>
  <c r="G90" i="4"/>
  <c r="J90" i="4" s="1"/>
  <c r="H89" i="4"/>
  <c r="G89" i="4"/>
  <c r="J89" i="4" s="1"/>
  <c r="J88" i="4"/>
  <c r="H88" i="4"/>
  <c r="G88" i="4"/>
  <c r="H87" i="4"/>
  <c r="J87" i="4" s="1"/>
  <c r="G87" i="4"/>
  <c r="H86" i="4"/>
  <c r="G86" i="4"/>
  <c r="H85" i="4"/>
  <c r="G85" i="4"/>
  <c r="J85" i="4" s="1"/>
  <c r="H84" i="4"/>
  <c r="G84" i="4"/>
  <c r="H83" i="4"/>
  <c r="G83" i="4"/>
  <c r="J83" i="4" s="1"/>
  <c r="H82" i="4"/>
  <c r="G82" i="4"/>
  <c r="J82" i="4" s="1"/>
  <c r="J81" i="4"/>
  <c r="H81" i="4"/>
  <c r="G81" i="4"/>
  <c r="H80" i="4"/>
  <c r="J80" i="4" s="1"/>
  <c r="G80" i="4"/>
  <c r="H79" i="4"/>
  <c r="G79" i="4"/>
  <c r="H78" i="4"/>
  <c r="G78" i="4"/>
  <c r="J78" i="4" s="1"/>
  <c r="J77" i="4"/>
  <c r="H77" i="4"/>
  <c r="G77" i="4"/>
  <c r="J76" i="4"/>
  <c r="H76" i="4"/>
  <c r="G76" i="4"/>
  <c r="H75" i="4"/>
  <c r="G75" i="4"/>
  <c r="J75" i="4" s="1"/>
  <c r="H74" i="4"/>
  <c r="G74" i="4"/>
  <c r="J74" i="4" s="1"/>
  <c r="J73" i="4"/>
  <c r="H73" i="4"/>
  <c r="G73" i="4"/>
  <c r="H72" i="4"/>
  <c r="J72" i="4" s="1"/>
  <c r="G72" i="4"/>
  <c r="H71" i="4"/>
  <c r="G71" i="4"/>
  <c r="H70" i="4"/>
  <c r="G70" i="4"/>
  <c r="J70" i="4" s="1"/>
  <c r="J69" i="4"/>
  <c r="H69" i="4"/>
  <c r="G69" i="4"/>
  <c r="H68" i="4"/>
  <c r="J68" i="4" s="1"/>
  <c r="G68" i="4"/>
  <c r="H67" i="4"/>
  <c r="G67" i="4"/>
  <c r="J66" i="4"/>
  <c r="H66" i="4"/>
  <c r="G66" i="4"/>
  <c r="H65" i="4"/>
  <c r="J65" i="4" s="1"/>
  <c r="G65" i="4"/>
  <c r="H64" i="4"/>
  <c r="G64" i="4"/>
  <c r="J64" i="4" s="1"/>
  <c r="H63" i="4"/>
  <c r="G63" i="4"/>
  <c r="J63" i="4" s="1"/>
  <c r="J62" i="4"/>
  <c r="H62" i="4"/>
  <c r="G62" i="4"/>
  <c r="H61" i="4"/>
  <c r="J61" i="4" s="1"/>
  <c r="G61" i="4"/>
  <c r="H60" i="4"/>
  <c r="G60" i="4"/>
  <c r="H59" i="4"/>
  <c r="G59" i="4"/>
  <c r="J59" i="4" s="1"/>
  <c r="J58" i="4"/>
  <c r="H58" i="4"/>
  <c r="G58" i="4"/>
  <c r="H57" i="4"/>
  <c r="J57" i="4" s="1"/>
  <c r="G57" i="4"/>
  <c r="H56" i="4"/>
  <c r="G56" i="4"/>
  <c r="J56" i="4" s="1"/>
  <c r="H55" i="4"/>
  <c r="G55" i="4"/>
  <c r="J55" i="4" s="1"/>
  <c r="J54" i="4"/>
  <c r="H54" i="4"/>
  <c r="G54" i="4"/>
  <c r="H53" i="4"/>
  <c r="J53" i="4" s="1"/>
  <c r="G53" i="4"/>
  <c r="H52" i="4"/>
  <c r="G52" i="4"/>
  <c r="H51" i="4"/>
  <c r="G51" i="4"/>
  <c r="J51" i="4" s="1"/>
  <c r="J50" i="4"/>
  <c r="H50" i="4"/>
  <c r="G50" i="4"/>
  <c r="H49" i="4"/>
  <c r="J49" i="4" s="1"/>
  <c r="G49" i="4"/>
  <c r="H48" i="4"/>
  <c r="G48" i="4"/>
  <c r="J48" i="4" s="1"/>
  <c r="H47" i="4"/>
  <c r="G47" i="4"/>
  <c r="J47" i="4" s="1"/>
  <c r="J46" i="4"/>
  <c r="H46" i="4"/>
  <c r="G46" i="4"/>
  <c r="H45" i="4"/>
  <c r="J45" i="4" s="1"/>
  <c r="G45" i="4"/>
  <c r="H44" i="4"/>
  <c r="G44" i="4"/>
  <c r="H43" i="4"/>
  <c r="G43" i="4"/>
  <c r="J43" i="4" s="1"/>
  <c r="J42" i="4"/>
  <c r="H42" i="4"/>
  <c r="G42" i="4"/>
  <c r="J41" i="4"/>
  <c r="H41" i="4"/>
  <c r="G41" i="4"/>
  <c r="H40" i="4"/>
  <c r="G40" i="4"/>
  <c r="J40" i="4" s="1"/>
  <c r="H39" i="4"/>
  <c r="G39" i="4"/>
  <c r="J39" i="4" s="1"/>
  <c r="J38" i="4"/>
  <c r="H38" i="4"/>
  <c r="G38" i="4"/>
  <c r="H37" i="4"/>
  <c r="J37" i="4" s="1"/>
  <c r="G37" i="4"/>
  <c r="H36" i="4"/>
  <c r="G36" i="4"/>
  <c r="H35" i="4"/>
  <c r="G35" i="4"/>
  <c r="J35" i="4" s="1"/>
  <c r="J34" i="4"/>
  <c r="H34" i="4"/>
  <c r="G34" i="4"/>
  <c r="H33" i="4"/>
  <c r="J33" i="4" s="1"/>
  <c r="G33" i="4"/>
  <c r="H32" i="4"/>
  <c r="G32" i="4"/>
  <c r="J32" i="4" s="1"/>
  <c r="H31" i="4"/>
  <c r="G31" i="4"/>
  <c r="J31" i="4" s="1"/>
  <c r="J30" i="4"/>
  <c r="H30" i="4"/>
  <c r="G30" i="4"/>
  <c r="H29" i="4"/>
  <c r="J29" i="4" s="1"/>
  <c r="G29" i="4"/>
  <c r="H28" i="4"/>
  <c r="G28" i="4"/>
  <c r="H27" i="4"/>
  <c r="G27" i="4"/>
  <c r="J27" i="4" s="1"/>
  <c r="J26" i="4"/>
  <c r="H26" i="4"/>
  <c r="G26" i="4"/>
  <c r="H25" i="4"/>
  <c r="J25" i="4" s="1"/>
  <c r="G25" i="4"/>
  <c r="H24" i="4"/>
  <c r="G24" i="4"/>
  <c r="H23" i="4"/>
  <c r="G23" i="4"/>
  <c r="H22" i="4"/>
  <c r="G22" i="4"/>
  <c r="J22" i="4" s="1"/>
  <c r="H21" i="4"/>
  <c r="G21" i="4"/>
  <c r="J21" i="4" s="1"/>
  <c r="J20" i="4"/>
  <c r="H20" i="4"/>
  <c r="G20" i="4"/>
  <c r="H19" i="4"/>
  <c r="J19" i="4" s="1"/>
  <c r="G19" i="4"/>
  <c r="H18" i="4"/>
  <c r="G18" i="4"/>
  <c r="H17" i="4"/>
  <c r="G17" i="4"/>
  <c r="J17" i="4" s="1"/>
  <c r="J16" i="4"/>
  <c r="H16" i="4"/>
  <c r="G16" i="4"/>
  <c r="H15" i="4"/>
  <c r="J15" i="4" s="1"/>
  <c r="G15" i="4"/>
  <c r="H14" i="4"/>
  <c r="G14" i="4"/>
  <c r="J14" i="4" s="1"/>
  <c r="H13" i="4"/>
  <c r="G13" i="4"/>
  <c r="J13" i="4" s="1"/>
  <c r="J12" i="4"/>
  <c r="H12" i="4"/>
  <c r="G12" i="4"/>
  <c r="H11" i="4"/>
  <c r="J11" i="4" s="1"/>
  <c r="G11" i="4"/>
  <c r="H10" i="4"/>
  <c r="G10" i="4"/>
  <c r="H9" i="4"/>
  <c r="G9" i="4"/>
  <c r="J9" i="4" s="1"/>
  <c r="J8" i="4"/>
  <c r="H8" i="4"/>
  <c r="G8" i="4"/>
  <c r="J7" i="4"/>
  <c r="H7" i="4"/>
  <c r="G7" i="4"/>
  <c r="H6" i="4"/>
  <c r="G6" i="4"/>
  <c r="J6" i="4" s="1"/>
  <c r="H5" i="4"/>
  <c r="G5" i="4"/>
  <c r="J5" i="4" s="1"/>
  <c r="J4" i="4"/>
  <c r="H4" i="4"/>
  <c r="G4" i="4"/>
  <c r="H3" i="4"/>
  <c r="J3" i="4" s="1"/>
  <c r="G3" i="4"/>
  <c r="H2" i="4"/>
  <c r="G2" i="4"/>
  <c r="R247" i="3"/>
  <c r="Q247" i="3"/>
  <c r="O247" i="3"/>
  <c r="L247" i="3"/>
  <c r="J247" i="3"/>
  <c r="K247" i="3" s="1"/>
  <c r="H247" i="3"/>
  <c r="M247" i="3" s="1"/>
  <c r="G247" i="3"/>
  <c r="Q246" i="3"/>
  <c r="R246" i="3" s="1"/>
  <c r="P246" i="3"/>
  <c r="O246" i="3"/>
  <c r="L246" i="3"/>
  <c r="M246" i="3" s="1"/>
  <c r="J246" i="3"/>
  <c r="H246" i="3"/>
  <c r="G246" i="3"/>
  <c r="K246" i="3" s="1"/>
  <c r="R245" i="3"/>
  <c r="Q245" i="3"/>
  <c r="O245" i="3"/>
  <c r="P245" i="3" s="1"/>
  <c r="L245" i="3"/>
  <c r="J245" i="3"/>
  <c r="K245" i="3" s="1"/>
  <c r="H245" i="3"/>
  <c r="M245" i="3" s="1"/>
  <c r="G245" i="3"/>
  <c r="Q244" i="3"/>
  <c r="R244" i="3" s="1"/>
  <c r="P244" i="3"/>
  <c r="O244" i="3"/>
  <c r="L244" i="3"/>
  <c r="J244" i="3"/>
  <c r="H244" i="3"/>
  <c r="G244" i="3"/>
  <c r="K244" i="3" s="1"/>
  <c r="R243" i="3"/>
  <c r="Q243" i="3"/>
  <c r="O243" i="3"/>
  <c r="L243" i="3"/>
  <c r="J243" i="3"/>
  <c r="K243" i="3" s="1"/>
  <c r="H243" i="3"/>
  <c r="M243" i="3" s="1"/>
  <c r="G243" i="3"/>
  <c r="Q242" i="3"/>
  <c r="R242" i="3" s="1"/>
  <c r="P242" i="3"/>
  <c r="O242" i="3"/>
  <c r="L242" i="3"/>
  <c r="M242" i="3" s="1"/>
  <c r="J242" i="3"/>
  <c r="H242" i="3"/>
  <c r="G242" i="3"/>
  <c r="K242" i="3" s="1"/>
  <c r="R241" i="3"/>
  <c r="Q241" i="3"/>
  <c r="O241" i="3"/>
  <c r="P241" i="3" s="1"/>
  <c r="L241" i="3"/>
  <c r="J241" i="3"/>
  <c r="K241" i="3" s="1"/>
  <c r="H241" i="3"/>
  <c r="M241" i="3" s="1"/>
  <c r="G241" i="3"/>
  <c r="Q240" i="3"/>
  <c r="R240" i="3" s="1"/>
  <c r="P240" i="3"/>
  <c r="O240" i="3"/>
  <c r="L240" i="3"/>
  <c r="J240" i="3"/>
  <c r="H240" i="3"/>
  <c r="G240" i="3"/>
  <c r="K240" i="3" s="1"/>
  <c r="R239" i="3"/>
  <c r="Q239" i="3"/>
  <c r="O239" i="3"/>
  <c r="L239" i="3"/>
  <c r="J239" i="3"/>
  <c r="K239" i="3" s="1"/>
  <c r="H239" i="3"/>
  <c r="M239" i="3" s="1"/>
  <c r="G239" i="3"/>
  <c r="Q238" i="3"/>
  <c r="R238" i="3" s="1"/>
  <c r="P238" i="3"/>
  <c r="O238" i="3"/>
  <c r="L238" i="3"/>
  <c r="M238" i="3" s="1"/>
  <c r="J238" i="3"/>
  <c r="H238" i="3"/>
  <c r="G238" i="3"/>
  <c r="K238" i="3" s="1"/>
  <c r="R237" i="3"/>
  <c r="Q237" i="3"/>
  <c r="O237" i="3"/>
  <c r="P237" i="3" s="1"/>
  <c r="L237" i="3"/>
  <c r="J237" i="3"/>
  <c r="K237" i="3" s="1"/>
  <c r="H237" i="3"/>
  <c r="M237" i="3" s="1"/>
  <c r="G237" i="3"/>
  <c r="Q236" i="3"/>
  <c r="R236" i="3" s="1"/>
  <c r="P236" i="3"/>
  <c r="O236" i="3"/>
  <c r="L236" i="3"/>
  <c r="J236" i="3"/>
  <c r="H236" i="3"/>
  <c r="G236" i="3"/>
  <c r="K236" i="3" s="1"/>
  <c r="R235" i="3"/>
  <c r="Q235" i="3"/>
  <c r="O235" i="3"/>
  <c r="L235" i="3"/>
  <c r="J235" i="3"/>
  <c r="K235" i="3" s="1"/>
  <c r="H235" i="3"/>
  <c r="M235" i="3" s="1"/>
  <c r="G235" i="3"/>
  <c r="Q234" i="3"/>
  <c r="R234" i="3" s="1"/>
  <c r="P234" i="3"/>
  <c r="O234" i="3"/>
  <c r="L234" i="3"/>
  <c r="M234" i="3" s="1"/>
  <c r="J234" i="3"/>
  <c r="H234" i="3"/>
  <c r="G234" i="3"/>
  <c r="K234" i="3" s="1"/>
  <c r="R233" i="3"/>
  <c r="Q233" i="3"/>
  <c r="O233" i="3"/>
  <c r="P233" i="3" s="1"/>
  <c r="L233" i="3"/>
  <c r="J233" i="3"/>
  <c r="K233" i="3" s="1"/>
  <c r="H233" i="3"/>
  <c r="M233" i="3" s="1"/>
  <c r="G233" i="3"/>
  <c r="Q232" i="3"/>
  <c r="R232" i="3" s="1"/>
  <c r="P232" i="3"/>
  <c r="O232" i="3"/>
  <c r="L232" i="3"/>
  <c r="J232" i="3"/>
  <c r="H232" i="3"/>
  <c r="G232" i="3"/>
  <c r="K232" i="3" s="1"/>
  <c r="R231" i="3"/>
  <c r="Q231" i="3"/>
  <c r="O231" i="3"/>
  <c r="L231" i="3"/>
  <c r="J231" i="3"/>
  <c r="K231" i="3" s="1"/>
  <c r="H231" i="3"/>
  <c r="M231" i="3" s="1"/>
  <c r="G231" i="3"/>
  <c r="Q230" i="3"/>
  <c r="R230" i="3" s="1"/>
  <c r="P230" i="3"/>
  <c r="O230" i="3"/>
  <c r="L230" i="3"/>
  <c r="M230" i="3" s="1"/>
  <c r="J230" i="3"/>
  <c r="H230" i="3"/>
  <c r="G230" i="3"/>
  <c r="K230" i="3" s="1"/>
  <c r="R229" i="3"/>
  <c r="Q229" i="3"/>
  <c r="O229" i="3"/>
  <c r="P229" i="3" s="1"/>
  <c r="L229" i="3"/>
  <c r="J229" i="3"/>
  <c r="K229" i="3" s="1"/>
  <c r="H229" i="3"/>
  <c r="M229" i="3" s="1"/>
  <c r="G229" i="3"/>
  <c r="Q228" i="3"/>
  <c r="R228" i="3" s="1"/>
  <c r="P228" i="3"/>
  <c r="O228" i="3"/>
  <c r="L228" i="3"/>
  <c r="J228" i="3"/>
  <c r="H228" i="3"/>
  <c r="G228" i="3"/>
  <c r="K228" i="3" s="1"/>
  <c r="R227" i="3"/>
  <c r="Q227" i="3"/>
  <c r="O227" i="3"/>
  <c r="L227" i="3"/>
  <c r="J227" i="3"/>
  <c r="K227" i="3" s="1"/>
  <c r="H227" i="3"/>
  <c r="M227" i="3" s="1"/>
  <c r="G227" i="3"/>
  <c r="Q226" i="3"/>
  <c r="R226" i="3" s="1"/>
  <c r="P226" i="3"/>
  <c r="O226" i="3"/>
  <c r="L226" i="3"/>
  <c r="M226" i="3" s="1"/>
  <c r="J226" i="3"/>
  <c r="H226" i="3"/>
  <c r="G226" i="3"/>
  <c r="K226" i="3" s="1"/>
  <c r="R225" i="3"/>
  <c r="Q225" i="3"/>
  <c r="O225" i="3"/>
  <c r="P225" i="3" s="1"/>
  <c r="L225" i="3"/>
  <c r="J225" i="3"/>
  <c r="K225" i="3" s="1"/>
  <c r="H225" i="3"/>
  <c r="M225" i="3" s="1"/>
  <c r="G225" i="3"/>
  <c r="Q224" i="3"/>
  <c r="R224" i="3" s="1"/>
  <c r="P224" i="3"/>
  <c r="O224" i="3"/>
  <c r="L224" i="3"/>
  <c r="J224" i="3"/>
  <c r="H224" i="3"/>
  <c r="G224" i="3"/>
  <c r="K224" i="3" s="1"/>
  <c r="R223" i="3"/>
  <c r="Q223" i="3"/>
  <c r="O223" i="3"/>
  <c r="L223" i="3"/>
  <c r="J223" i="3"/>
  <c r="K223" i="3" s="1"/>
  <c r="H223" i="3"/>
  <c r="M223" i="3" s="1"/>
  <c r="G223" i="3"/>
  <c r="Q222" i="3"/>
  <c r="O222" i="3"/>
  <c r="L222" i="3"/>
  <c r="J222" i="3"/>
  <c r="H222" i="3"/>
  <c r="G222" i="3"/>
  <c r="R221" i="3"/>
  <c r="Q221" i="3"/>
  <c r="O221" i="3"/>
  <c r="P221" i="3" s="1"/>
  <c r="L221" i="3"/>
  <c r="J221" i="3"/>
  <c r="K221" i="3" s="1"/>
  <c r="H221" i="3"/>
  <c r="M221" i="3" s="1"/>
  <c r="G221" i="3"/>
  <c r="Q220" i="3"/>
  <c r="P220" i="3"/>
  <c r="O220" i="3"/>
  <c r="L220" i="3"/>
  <c r="M220" i="3" s="1"/>
  <c r="J220" i="3"/>
  <c r="H220" i="3"/>
  <c r="G220" i="3"/>
  <c r="K220" i="3" s="1"/>
  <c r="R219" i="3"/>
  <c r="Q219" i="3"/>
  <c r="O219" i="3"/>
  <c r="P219" i="3" s="1"/>
  <c r="L219" i="3"/>
  <c r="J219" i="3"/>
  <c r="K219" i="3" s="1"/>
  <c r="H219" i="3"/>
  <c r="M219" i="3" s="1"/>
  <c r="G219" i="3"/>
  <c r="Q218" i="3"/>
  <c r="P218" i="3"/>
  <c r="O218" i="3"/>
  <c r="L218" i="3"/>
  <c r="M218" i="3" s="1"/>
  <c r="J218" i="3"/>
  <c r="H218" i="3"/>
  <c r="G218" i="3"/>
  <c r="K218" i="3" s="1"/>
  <c r="R217" i="3"/>
  <c r="Q217" i="3"/>
  <c r="O217" i="3"/>
  <c r="P217" i="3" s="1"/>
  <c r="M217" i="3"/>
  <c r="L217" i="3"/>
  <c r="J217" i="3"/>
  <c r="K217" i="3" s="1"/>
  <c r="H217" i="3"/>
  <c r="G217" i="3"/>
  <c r="Q216" i="3"/>
  <c r="P216" i="3"/>
  <c r="O216" i="3"/>
  <c r="L216" i="3"/>
  <c r="M216" i="3" s="1"/>
  <c r="J216" i="3"/>
  <c r="H216" i="3"/>
  <c r="G216" i="3"/>
  <c r="K216" i="3" s="1"/>
  <c r="R215" i="3"/>
  <c r="Q215" i="3"/>
  <c r="O215" i="3"/>
  <c r="P215" i="3" s="1"/>
  <c r="M215" i="3"/>
  <c r="L215" i="3"/>
  <c r="J215" i="3"/>
  <c r="K215" i="3" s="1"/>
  <c r="H215" i="3"/>
  <c r="G215" i="3"/>
  <c r="Q214" i="3"/>
  <c r="P214" i="3"/>
  <c r="O214" i="3"/>
  <c r="L214" i="3"/>
  <c r="M214" i="3" s="1"/>
  <c r="J214" i="3"/>
  <c r="H214" i="3"/>
  <c r="G214" i="3"/>
  <c r="K214" i="3" s="1"/>
  <c r="R213" i="3"/>
  <c r="Q213" i="3"/>
  <c r="O213" i="3"/>
  <c r="P213" i="3" s="1"/>
  <c r="M213" i="3"/>
  <c r="L213" i="3"/>
  <c r="J213" i="3"/>
  <c r="K213" i="3" s="1"/>
  <c r="H213" i="3"/>
  <c r="G213" i="3"/>
  <c r="Q212" i="3"/>
  <c r="P212" i="3"/>
  <c r="O212" i="3"/>
  <c r="L212" i="3"/>
  <c r="M212" i="3" s="1"/>
  <c r="J212" i="3"/>
  <c r="H212" i="3"/>
  <c r="G212" i="3"/>
  <c r="K212" i="3" s="1"/>
  <c r="R211" i="3"/>
  <c r="Q211" i="3"/>
  <c r="O211" i="3"/>
  <c r="P211" i="3" s="1"/>
  <c r="L211" i="3"/>
  <c r="J211" i="3"/>
  <c r="K211" i="3" s="1"/>
  <c r="H211" i="3"/>
  <c r="M211" i="3" s="1"/>
  <c r="G211" i="3"/>
  <c r="Q210" i="3"/>
  <c r="P210" i="3"/>
  <c r="O210" i="3"/>
  <c r="L210" i="3"/>
  <c r="M210" i="3" s="1"/>
  <c r="J210" i="3"/>
  <c r="H210" i="3"/>
  <c r="G210" i="3"/>
  <c r="K210" i="3" s="1"/>
  <c r="R209" i="3"/>
  <c r="Q209" i="3"/>
  <c r="O209" i="3"/>
  <c r="P209" i="3" s="1"/>
  <c r="M209" i="3"/>
  <c r="L209" i="3"/>
  <c r="J209" i="3"/>
  <c r="K209" i="3" s="1"/>
  <c r="H209" i="3"/>
  <c r="G209" i="3"/>
  <c r="Q208" i="3"/>
  <c r="P208" i="3"/>
  <c r="O208" i="3"/>
  <c r="L208" i="3"/>
  <c r="M208" i="3" s="1"/>
  <c r="J208" i="3"/>
  <c r="H208" i="3"/>
  <c r="G208" i="3"/>
  <c r="K208" i="3" s="1"/>
  <c r="R207" i="3"/>
  <c r="Q207" i="3"/>
  <c r="O207" i="3"/>
  <c r="P207" i="3" s="1"/>
  <c r="M207" i="3"/>
  <c r="L207" i="3"/>
  <c r="J207" i="3"/>
  <c r="K207" i="3" s="1"/>
  <c r="H207" i="3"/>
  <c r="G207" i="3"/>
  <c r="Q206" i="3"/>
  <c r="P206" i="3"/>
  <c r="O206" i="3"/>
  <c r="L206" i="3"/>
  <c r="M206" i="3" s="1"/>
  <c r="J206" i="3"/>
  <c r="H206" i="3"/>
  <c r="G206" i="3"/>
  <c r="K206" i="3" s="1"/>
  <c r="R205" i="3"/>
  <c r="Q205" i="3"/>
  <c r="O205" i="3"/>
  <c r="P205" i="3" s="1"/>
  <c r="M205" i="3"/>
  <c r="L205" i="3"/>
  <c r="J205" i="3"/>
  <c r="K205" i="3" s="1"/>
  <c r="H205" i="3"/>
  <c r="G205" i="3"/>
  <c r="Q204" i="3"/>
  <c r="P204" i="3"/>
  <c r="O204" i="3"/>
  <c r="L204" i="3"/>
  <c r="M204" i="3" s="1"/>
  <c r="J204" i="3"/>
  <c r="H204" i="3"/>
  <c r="G204" i="3"/>
  <c r="K204" i="3" s="1"/>
  <c r="R203" i="3"/>
  <c r="Q203" i="3"/>
  <c r="O203" i="3"/>
  <c r="P203" i="3" s="1"/>
  <c r="L203" i="3"/>
  <c r="J203" i="3"/>
  <c r="K203" i="3" s="1"/>
  <c r="H203" i="3"/>
  <c r="M203" i="3" s="1"/>
  <c r="G203" i="3"/>
  <c r="Q202" i="3"/>
  <c r="P202" i="3"/>
  <c r="O202" i="3"/>
  <c r="L202" i="3"/>
  <c r="M202" i="3" s="1"/>
  <c r="J202" i="3"/>
  <c r="H202" i="3"/>
  <c r="G202" i="3"/>
  <c r="K202" i="3" s="1"/>
  <c r="R201" i="3"/>
  <c r="Q201" i="3"/>
  <c r="O201" i="3"/>
  <c r="P201" i="3" s="1"/>
  <c r="M201" i="3"/>
  <c r="L201" i="3"/>
  <c r="J201" i="3"/>
  <c r="K201" i="3" s="1"/>
  <c r="H201" i="3"/>
  <c r="G201" i="3"/>
  <c r="Q200" i="3"/>
  <c r="P200" i="3"/>
  <c r="O200" i="3"/>
  <c r="L200" i="3"/>
  <c r="M200" i="3" s="1"/>
  <c r="J200" i="3"/>
  <c r="H200" i="3"/>
  <c r="G200" i="3"/>
  <c r="K200" i="3" s="1"/>
  <c r="R199" i="3"/>
  <c r="Q199" i="3"/>
  <c r="O199" i="3"/>
  <c r="P199" i="3" s="1"/>
  <c r="M199" i="3"/>
  <c r="L199" i="3"/>
  <c r="J199" i="3"/>
  <c r="K199" i="3" s="1"/>
  <c r="H199" i="3"/>
  <c r="G199" i="3"/>
  <c r="Q198" i="3"/>
  <c r="P198" i="3"/>
  <c r="O198" i="3"/>
  <c r="L198" i="3"/>
  <c r="M198" i="3" s="1"/>
  <c r="J198" i="3"/>
  <c r="H198" i="3"/>
  <c r="G198" i="3"/>
  <c r="K198" i="3" s="1"/>
  <c r="R197" i="3"/>
  <c r="Q197" i="3"/>
  <c r="O197" i="3"/>
  <c r="P197" i="3" s="1"/>
  <c r="M197" i="3"/>
  <c r="L197" i="3"/>
  <c r="J197" i="3"/>
  <c r="K197" i="3" s="1"/>
  <c r="H197" i="3"/>
  <c r="G197" i="3"/>
  <c r="Q196" i="3"/>
  <c r="P196" i="3"/>
  <c r="O196" i="3"/>
  <c r="L196" i="3"/>
  <c r="M196" i="3" s="1"/>
  <c r="J196" i="3"/>
  <c r="H196" i="3"/>
  <c r="G196" i="3"/>
  <c r="K196" i="3" s="1"/>
  <c r="R195" i="3"/>
  <c r="Q195" i="3"/>
  <c r="O195" i="3"/>
  <c r="P195" i="3" s="1"/>
  <c r="L195" i="3"/>
  <c r="J195" i="3"/>
  <c r="K195" i="3" s="1"/>
  <c r="H195" i="3"/>
  <c r="M195" i="3" s="1"/>
  <c r="G195" i="3"/>
  <c r="Q194" i="3"/>
  <c r="P194" i="3"/>
  <c r="O194" i="3"/>
  <c r="L194" i="3"/>
  <c r="M194" i="3" s="1"/>
  <c r="J194" i="3"/>
  <c r="H194" i="3"/>
  <c r="G194" i="3"/>
  <c r="K194" i="3" s="1"/>
  <c r="R193" i="3"/>
  <c r="Q193" i="3"/>
  <c r="O193" i="3"/>
  <c r="P193" i="3" s="1"/>
  <c r="M193" i="3"/>
  <c r="L193" i="3"/>
  <c r="J193" i="3"/>
  <c r="K193" i="3" s="1"/>
  <c r="H193" i="3"/>
  <c r="G193" i="3"/>
  <c r="Q192" i="3"/>
  <c r="P192" i="3"/>
  <c r="O192" i="3"/>
  <c r="L192" i="3"/>
  <c r="M192" i="3" s="1"/>
  <c r="J192" i="3"/>
  <c r="H192" i="3"/>
  <c r="G192" i="3"/>
  <c r="K192" i="3" s="1"/>
  <c r="R191" i="3"/>
  <c r="Q191" i="3"/>
  <c r="O191" i="3"/>
  <c r="P191" i="3" s="1"/>
  <c r="M191" i="3"/>
  <c r="L191" i="3"/>
  <c r="J191" i="3"/>
  <c r="K191" i="3" s="1"/>
  <c r="H191" i="3"/>
  <c r="G191" i="3"/>
  <c r="Q190" i="3"/>
  <c r="P190" i="3"/>
  <c r="O190" i="3"/>
  <c r="L190" i="3"/>
  <c r="M190" i="3" s="1"/>
  <c r="J190" i="3"/>
  <c r="H190" i="3"/>
  <c r="G190" i="3"/>
  <c r="K190" i="3" s="1"/>
  <c r="R189" i="3"/>
  <c r="Q189" i="3"/>
  <c r="O189" i="3"/>
  <c r="P189" i="3" s="1"/>
  <c r="M189" i="3"/>
  <c r="L189" i="3"/>
  <c r="J189" i="3"/>
  <c r="K189" i="3" s="1"/>
  <c r="H189" i="3"/>
  <c r="G189" i="3"/>
  <c r="Q188" i="3"/>
  <c r="P188" i="3"/>
  <c r="O188" i="3"/>
  <c r="L188" i="3"/>
  <c r="M188" i="3" s="1"/>
  <c r="J188" i="3"/>
  <c r="H188" i="3"/>
  <c r="G188" i="3"/>
  <c r="K188" i="3" s="1"/>
  <c r="R187" i="3"/>
  <c r="Q187" i="3"/>
  <c r="O187" i="3"/>
  <c r="P187" i="3" s="1"/>
  <c r="L187" i="3"/>
  <c r="J187" i="3"/>
  <c r="K187" i="3" s="1"/>
  <c r="H187" i="3"/>
  <c r="M187" i="3" s="1"/>
  <c r="G187" i="3"/>
  <c r="Q186" i="3"/>
  <c r="P186" i="3"/>
  <c r="O186" i="3"/>
  <c r="L186" i="3"/>
  <c r="M186" i="3" s="1"/>
  <c r="J186" i="3"/>
  <c r="H186" i="3"/>
  <c r="G186" i="3"/>
  <c r="K186" i="3" s="1"/>
  <c r="H185" i="3"/>
  <c r="G185" i="3"/>
  <c r="Q184" i="3"/>
  <c r="R184" i="3" s="1"/>
  <c r="P184" i="3"/>
  <c r="O184" i="3"/>
  <c r="L184" i="3"/>
  <c r="M184" i="3" s="1"/>
  <c r="K184" i="3"/>
  <c r="J184" i="3"/>
  <c r="H184" i="3"/>
  <c r="G184" i="3"/>
  <c r="R183" i="3"/>
  <c r="Q183" i="3"/>
  <c r="O183" i="3"/>
  <c r="M183" i="3"/>
  <c r="L183" i="3"/>
  <c r="J183" i="3"/>
  <c r="K183" i="3" s="1"/>
  <c r="H183" i="3"/>
  <c r="G183" i="3"/>
  <c r="Q182" i="3"/>
  <c r="R182" i="3" s="1"/>
  <c r="P182" i="3"/>
  <c r="O182" i="3"/>
  <c r="L182" i="3"/>
  <c r="M182" i="3" s="1"/>
  <c r="K182" i="3"/>
  <c r="J182" i="3"/>
  <c r="H182" i="3"/>
  <c r="G182" i="3"/>
  <c r="Q181" i="3"/>
  <c r="O181" i="3"/>
  <c r="L181" i="3"/>
  <c r="J181" i="3"/>
  <c r="H181" i="3"/>
  <c r="G181" i="3"/>
  <c r="Q180" i="3"/>
  <c r="P180" i="3"/>
  <c r="O180" i="3"/>
  <c r="L180" i="3"/>
  <c r="M180" i="3" s="1"/>
  <c r="J180" i="3"/>
  <c r="H180" i="3"/>
  <c r="G180" i="3"/>
  <c r="K180" i="3" s="1"/>
  <c r="R179" i="3"/>
  <c r="Q179" i="3"/>
  <c r="O179" i="3"/>
  <c r="P179" i="3" s="1"/>
  <c r="M179" i="3"/>
  <c r="L179" i="3"/>
  <c r="J179" i="3"/>
  <c r="K179" i="3" s="1"/>
  <c r="H179" i="3"/>
  <c r="G179" i="3"/>
  <c r="Q178" i="3"/>
  <c r="P178" i="3"/>
  <c r="O178" i="3"/>
  <c r="L178" i="3"/>
  <c r="M178" i="3" s="1"/>
  <c r="J178" i="3"/>
  <c r="H178" i="3"/>
  <c r="G178" i="3"/>
  <c r="K178" i="3" s="1"/>
  <c r="R177" i="3"/>
  <c r="Q177" i="3"/>
  <c r="O177" i="3"/>
  <c r="P177" i="3" s="1"/>
  <c r="M177" i="3"/>
  <c r="L177" i="3"/>
  <c r="J177" i="3"/>
  <c r="K177" i="3" s="1"/>
  <c r="H177" i="3"/>
  <c r="G177" i="3"/>
  <c r="Q176" i="3"/>
  <c r="P176" i="3"/>
  <c r="O176" i="3"/>
  <c r="L176" i="3"/>
  <c r="M176" i="3" s="1"/>
  <c r="J176" i="3"/>
  <c r="H176" i="3"/>
  <c r="G176" i="3"/>
  <c r="K176" i="3" s="1"/>
  <c r="R175" i="3"/>
  <c r="Q175" i="3"/>
  <c r="O175" i="3"/>
  <c r="P175" i="3" s="1"/>
  <c r="L175" i="3"/>
  <c r="J175" i="3"/>
  <c r="K175" i="3" s="1"/>
  <c r="H175" i="3"/>
  <c r="M175" i="3" s="1"/>
  <c r="G175" i="3"/>
  <c r="Q174" i="3"/>
  <c r="P174" i="3"/>
  <c r="O174" i="3"/>
  <c r="L174" i="3"/>
  <c r="M174" i="3" s="1"/>
  <c r="J174" i="3"/>
  <c r="H174" i="3"/>
  <c r="G174" i="3"/>
  <c r="K174" i="3" s="1"/>
  <c r="R173" i="3"/>
  <c r="Q173" i="3"/>
  <c r="O173" i="3"/>
  <c r="P173" i="3" s="1"/>
  <c r="M173" i="3"/>
  <c r="L173" i="3"/>
  <c r="J173" i="3"/>
  <c r="K173" i="3" s="1"/>
  <c r="H173" i="3"/>
  <c r="G173" i="3"/>
  <c r="Q172" i="3"/>
  <c r="P172" i="3"/>
  <c r="O172" i="3"/>
  <c r="L172" i="3"/>
  <c r="M172" i="3" s="1"/>
  <c r="J172" i="3"/>
  <c r="H172" i="3"/>
  <c r="G172" i="3"/>
  <c r="K172" i="3" s="1"/>
  <c r="R171" i="3"/>
  <c r="Q171" i="3"/>
  <c r="O171" i="3"/>
  <c r="P171" i="3" s="1"/>
  <c r="M171" i="3"/>
  <c r="L171" i="3"/>
  <c r="J171" i="3"/>
  <c r="K171" i="3" s="1"/>
  <c r="H171" i="3"/>
  <c r="G171" i="3"/>
  <c r="Q170" i="3"/>
  <c r="P170" i="3"/>
  <c r="O170" i="3"/>
  <c r="L170" i="3"/>
  <c r="M170" i="3" s="1"/>
  <c r="J170" i="3"/>
  <c r="H170" i="3"/>
  <c r="G170" i="3"/>
  <c r="K170" i="3" s="1"/>
  <c r="R169" i="3"/>
  <c r="Q169" i="3"/>
  <c r="O169" i="3"/>
  <c r="P169" i="3" s="1"/>
  <c r="M169" i="3"/>
  <c r="L169" i="3"/>
  <c r="J169" i="3"/>
  <c r="K169" i="3" s="1"/>
  <c r="H169" i="3"/>
  <c r="G169" i="3"/>
  <c r="Q168" i="3"/>
  <c r="P168" i="3"/>
  <c r="O168" i="3"/>
  <c r="L168" i="3"/>
  <c r="M168" i="3" s="1"/>
  <c r="J168" i="3"/>
  <c r="H168" i="3"/>
  <c r="G168" i="3"/>
  <c r="K168" i="3" s="1"/>
  <c r="R167" i="3"/>
  <c r="Q167" i="3"/>
  <c r="O167" i="3"/>
  <c r="P167" i="3" s="1"/>
  <c r="L167" i="3"/>
  <c r="J167" i="3"/>
  <c r="K167" i="3" s="1"/>
  <c r="H167" i="3"/>
  <c r="M167" i="3" s="1"/>
  <c r="G167" i="3"/>
  <c r="Q166" i="3"/>
  <c r="P166" i="3"/>
  <c r="O166" i="3"/>
  <c r="L166" i="3"/>
  <c r="M166" i="3" s="1"/>
  <c r="J166" i="3"/>
  <c r="H166" i="3"/>
  <c r="G166" i="3"/>
  <c r="K166" i="3" s="1"/>
  <c r="R165" i="3"/>
  <c r="Q165" i="3"/>
  <c r="O165" i="3"/>
  <c r="P165" i="3" s="1"/>
  <c r="M165" i="3"/>
  <c r="L165" i="3"/>
  <c r="J165" i="3"/>
  <c r="K165" i="3" s="1"/>
  <c r="H165" i="3"/>
  <c r="G165" i="3"/>
  <c r="Q164" i="3"/>
  <c r="P164" i="3"/>
  <c r="O164" i="3"/>
  <c r="L164" i="3"/>
  <c r="M164" i="3" s="1"/>
  <c r="J164" i="3"/>
  <c r="H164" i="3"/>
  <c r="G164" i="3"/>
  <c r="K164" i="3" s="1"/>
  <c r="R163" i="3"/>
  <c r="Q163" i="3"/>
  <c r="O163" i="3"/>
  <c r="P163" i="3" s="1"/>
  <c r="M163" i="3"/>
  <c r="L163" i="3"/>
  <c r="J163" i="3"/>
  <c r="K163" i="3" s="1"/>
  <c r="H163" i="3"/>
  <c r="G163" i="3"/>
  <c r="Q162" i="3"/>
  <c r="P162" i="3"/>
  <c r="O162" i="3"/>
  <c r="L162" i="3"/>
  <c r="M162" i="3" s="1"/>
  <c r="J162" i="3"/>
  <c r="H162" i="3"/>
  <c r="G162" i="3"/>
  <c r="K162" i="3" s="1"/>
  <c r="R161" i="3"/>
  <c r="Q161" i="3"/>
  <c r="O161" i="3"/>
  <c r="P161" i="3" s="1"/>
  <c r="M161" i="3"/>
  <c r="L161" i="3"/>
  <c r="J161" i="3"/>
  <c r="K161" i="3" s="1"/>
  <c r="H161" i="3"/>
  <c r="G161" i="3"/>
  <c r="Q160" i="3"/>
  <c r="P160" i="3"/>
  <c r="O160" i="3"/>
  <c r="L160" i="3"/>
  <c r="M160" i="3" s="1"/>
  <c r="J160" i="3"/>
  <c r="H160" i="3"/>
  <c r="G160" i="3"/>
  <c r="K160" i="3" s="1"/>
  <c r="Q159" i="3"/>
  <c r="O159" i="3"/>
  <c r="L159" i="3"/>
  <c r="J159" i="3"/>
  <c r="H159" i="3"/>
  <c r="G159" i="3"/>
  <c r="Q158" i="3"/>
  <c r="R158" i="3" s="1"/>
  <c r="P158" i="3"/>
  <c r="O158" i="3"/>
  <c r="L158" i="3"/>
  <c r="M158" i="3" s="1"/>
  <c r="K158" i="3"/>
  <c r="J158" i="3"/>
  <c r="H158" i="3"/>
  <c r="G158" i="3"/>
  <c r="R157" i="3"/>
  <c r="Q157" i="3"/>
  <c r="O157" i="3"/>
  <c r="M157" i="3"/>
  <c r="L157" i="3"/>
  <c r="J157" i="3"/>
  <c r="K157" i="3" s="1"/>
  <c r="H157" i="3"/>
  <c r="G157" i="3"/>
  <c r="Q156" i="3"/>
  <c r="R156" i="3" s="1"/>
  <c r="P156" i="3"/>
  <c r="O156" i="3"/>
  <c r="L156" i="3"/>
  <c r="M156" i="3" s="1"/>
  <c r="K156" i="3"/>
  <c r="J156" i="3"/>
  <c r="H156" i="3"/>
  <c r="G156" i="3"/>
  <c r="R155" i="3"/>
  <c r="Q155" i="3"/>
  <c r="O155" i="3"/>
  <c r="M155" i="3"/>
  <c r="L155" i="3"/>
  <c r="J155" i="3"/>
  <c r="K155" i="3" s="1"/>
  <c r="H155" i="3"/>
  <c r="G155" i="3"/>
  <c r="Q154" i="3"/>
  <c r="R154" i="3" s="1"/>
  <c r="P154" i="3"/>
  <c r="O154" i="3"/>
  <c r="L154" i="3"/>
  <c r="M154" i="3" s="1"/>
  <c r="K154" i="3"/>
  <c r="J154" i="3"/>
  <c r="H154" i="3"/>
  <c r="G154" i="3"/>
  <c r="R153" i="3"/>
  <c r="Q153" i="3"/>
  <c r="O153" i="3"/>
  <c r="M153" i="3"/>
  <c r="L153" i="3"/>
  <c r="J153" i="3"/>
  <c r="K153" i="3" s="1"/>
  <c r="H153" i="3"/>
  <c r="G153" i="3"/>
  <c r="Q152" i="3"/>
  <c r="R152" i="3" s="1"/>
  <c r="P152" i="3"/>
  <c r="O152" i="3"/>
  <c r="L152" i="3"/>
  <c r="M152" i="3" s="1"/>
  <c r="K152" i="3"/>
  <c r="J152" i="3"/>
  <c r="H152" i="3"/>
  <c r="G152" i="3"/>
  <c r="R151" i="3"/>
  <c r="Q151" i="3"/>
  <c r="O151" i="3"/>
  <c r="M151" i="3"/>
  <c r="L151" i="3"/>
  <c r="J151" i="3"/>
  <c r="K151" i="3" s="1"/>
  <c r="H151" i="3"/>
  <c r="G151" i="3"/>
  <c r="Q150" i="3"/>
  <c r="R150" i="3" s="1"/>
  <c r="P150" i="3"/>
  <c r="O150" i="3"/>
  <c r="L150" i="3"/>
  <c r="M150" i="3" s="1"/>
  <c r="K150" i="3"/>
  <c r="J150" i="3"/>
  <c r="H150" i="3"/>
  <c r="G150" i="3"/>
  <c r="Q149" i="3"/>
  <c r="O149" i="3"/>
  <c r="L149" i="3"/>
  <c r="J149" i="3"/>
  <c r="H149" i="3"/>
  <c r="G149" i="3"/>
  <c r="Q148" i="3"/>
  <c r="P148" i="3"/>
  <c r="O148" i="3"/>
  <c r="L148" i="3"/>
  <c r="M148" i="3" s="1"/>
  <c r="J148" i="3"/>
  <c r="H148" i="3"/>
  <c r="G148" i="3"/>
  <c r="K148" i="3" s="1"/>
  <c r="R147" i="3"/>
  <c r="Q147" i="3"/>
  <c r="O147" i="3"/>
  <c r="P147" i="3" s="1"/>
  <c r="M147" i="3"/>
  <c r="L147" i="3"/>
  <c r="J147" i="3"/>
  <c r="K147" i="3" s="1"/>
  <c r="H147" i="3"/>
  <c r="G147" i="3"/>
  <c r="Q146" i="3"/>
  <c r="P146" i="3"/>
  <c r="O146" i="3"/>
  <c r="L146" i="3"/>
  <c r="M146" i="3" s="1"/>
  <c r="J146" i="3"/>
  <c r="H146" i="3"/>
  <c r="G146" i="3"/>
  <c r="K146" i="3" s="1"/>
  <c r="R145" i="3"/>
  <c r="Q145" i="3"/>
  <c r="O145" i="3"/>
  <c r="P145" i="3" s="1"/>
  <c r="M145" i="3"/>
  <c r="L145" i="3"/>
  <c r="J145" i="3"/>
  <c r="K145" i="3" s="1"/>
  <c r="H145" i="3"/>
  <c r="G145" i="3"/>
  <c r="Q144" i="3"/>
  <c r="P144" i="3"/>
  <c r="O144" i="3"/>
  <c r="L144" i="3"/>
  <c r="M144" i="3" s="1"/>
  <c r="J144" i="3"/>
  <c r="H144" i="3"/>
  <c r="G144" i="3"/>
  <c r="K144" i="3" s="1"/>
  <c r="R143" i="3"/>
  <c r="Q143" i="3"/>
  <c r="O143" i="3"/>
  <c r="P143" i="3" s="1"/>
  <c r="M143" i="3"/>
  <c r="L143" i="3"/>
  <c r="J143" i="3"/>
  <c r="K143" i="3" s="1"/>
  <c r="H143" i="3"/>
  <c r="G143" i="3"/>
  <c r="Q142" i="3"/>
  <c r="P142" i="3"/>
  <c r="O142" i="3"/>
  <c r="L142" i="3"/>
  <c r="M142" i="3" s="1"/>
  <c r="J142" i="3"/>
  <c r="H142" i="3"/>
  <c r="G142" i="3"/>
  <c r="K142" i="3" s="1"/>
  <c r="R141" i="3"/>
  <c r="Q141" i="3"/>
  <c r="O141" i="3"/>
  <c r="P141" i="3" s="1"/>
  <c r="M141" i="3"/>
  <c r="L141" i="3"/>
  <c r="J141" i="3"/>
  <c r="K141" i="3" s="1"/>
  <c r="H141" i="3"/>
  <c r="G141" i="3"/>
  <c r="Q140" i="3"/>
  <c r="P140" i="3"/>
  <c r="O140" i="3"/>
  <c r="L140" i="3"/>
  <c r="M140" i="3" s="1"/>
  <c r="J140" i="3"/>
  <c r="H140" i="3"/>
  <c r="G140" i="3"/>
  <c r="K140" i="3" s="1"/>
  <c r="R139" i="3"/>
  <c r="Q139" i="3"/>
  <c r="O139" i="3"/>
  <c r="P139" i="3" s="1"/>
  <c r="M139" i="3"/>
  <c r="L139" i="3"/>
  <c r="J139" i="3"/>
  <c r="K139" i="3" s="1"/>
  <c r="H139" i="3"/>
  <c r="G139" i="3"/>
  <c r="Q138" i="3"/>
  <c r="P138" i="3"/>
  <c r="O138" i="3"/>
  <c r="L138" i="3"/>
  <c r="M138" i="3" s="1"/>
  <c r="J138" i="3"/>
  <c r="H138" i="3"/>
  <c r="G138" i="3"/>
  <c r="K138" i="3" s="1"/>
  <c r="R137" i="3"/>
  <c r="Q137" i="3"/>
  <c r="O137" i="3"/>
  <c r="P137" i="3" s="1"/>
  <c r="M137" i="3"/>
  <c r="L137" i="3"/>
  <c r="J137" i="3"/>
  <c r="K137" i="3" s="1"/>
  <c r="H137" i="3"/>
  <c r="G137" i="3"/>
  <c r="Q136" i="3"/>
  <c r="P136" i="3"/>
  <c r="O136" i="3"/>
  <c r="L136" i="3"/>
  <c r="M136" i="3" s="1"/>
  <c r="J136" i="3"/>
  <c r="H136" i="3"/>
  <c r="G136" i="3"/>
  <c r="K136" i="3" s="1"/>
  <c r="R135" i="3"/>
  <c r="Q135" i="3"/>
  <c r="O135" i="3"/>
  <c r="P135" i="3" s="1"/>
  <c r="M135" i="3"/>
  <c r="L135" i="3"/>
  <c r="J135" i="3"/>
  <c r="K135" i="3" s="1"/>
  <c r="H135" i="3"/>
  <c r="G135" i="3"/>
  <c r="Q134" i="3"/>
  <c r="P134" i="3"/>
  <c r="O134" i="3"/>
  <c r="L134" i="3"/>
  <c r="M134" i="3" s="1"/>
  <c r="J134" i="3"/>
  <c r="H134" i="3"/>
  <c r="G134" i="3"/>
  <c r="K134" i="3" s="1"/>
  <c r="R133" i="3"/>
  <c r="Q133" i="3"/>
  <c r="O133" i="3"/>
  <c r="P133" i="3" s="1"/>
  <c r="M133" i="3"/>
  <c r="L133" i="3"/>
  <c r="J133" i="3"/>
  <c r="K133" i="3" s="1"/>
  <c r="H133" i="3"/>
  <c r="G133" i="3"/>
  <c r="Q132" i="3"/>
  <c r="P132" i="3"/>
  <c r="O132" i="3"/>
  <c r="L132" i="3"/>
  <c r="M132" i="3" s="1"/>
  <c r="J132" i="3"/>
  <c r="H132" i="3"/>
  <c r="G132" i="3"/>
  <c r="K132" i="3" s="1"/>
  <c r="R131" i="3"/>
  <c r="Q131" i="3"/>
  <c r="O131" i="3"/>
  <c r="P131" i="3" s="1"/>
  <c r="M131" i="3"/>
  <c r="L131" i="3"/>
  <c r="J131" i="3"/>
  <c r="K131" i="3" s="1"/>
  <c r="H131" i="3"/>
  <c r="G131" i="3"/>
  <c r="Q130" i="3"/>
  <c r="P130" i="3"/>
  <c r="O130" i="3"/>
  <c r="L130" i="3"/>
  <c r="M130" i="3" s="1"/>
  <c r="J130" i="3"/>
  <c r="H130" i="3"/>
  <c r="G130" i="3"/>
  <c r="K130" i="3" s="1"/>
  <c r="R129" i="3"/>
  <c r="Q129" i="3"/>
  <c r="O129" i="3"/>
  <c r="P129" i="3" s="1"/>
  <c r="M129" i="3"/>
  <c r="L129" i="3"/>
  <c r="J129" i="3"/>
  <c r="K129" i="3" s="1"/>
  <c r="H129" i="3"/>
  <c r="G129" i="3"/>
  <c r="Q128" i="3"/>
  <c r="P128" i="3"/>
  <c r="O128" i="3"/>
  <c r="L128" i="3"/>
  <c r="M128" i="3" s="1"/>
  <c r="J128" i="3"/>
  <c r="H128" i="3"/>
  <c r="G128" i="3"/>
  <c r="K128" i="3" s="1"/>
  <c r="R127" i="3"/>
  <c r="Q127" i="3"/>
  <c r="O127" i="3"/>
  <c r="P127" i="3" s="1"/>
  <c r="M127" i="3"/>
  <c r="L127" i="3"/>
  <c r="J127" i="3"/>
  <c r="K127" i="3" s="1"/>
  <c r="H127" i="3"/>
  <c r="G127" i="3"/>
  <c r="Q126" i="3"/>
  <c r="P126" i="3"/>
  <c r="O126" i="3"/>
  <c r="L126" i="3"/>
  <c r="M126" i="3" s="1"/>
  <c r="J126" i="3"/>
  <c r="H126" i="3"/>
  <c r="G126" i="3"/>
  <c r="K126" i="3" s="1"/>
  <c r="R125" i="3"/>
  <c r="Q125" i="3"/>
  <c r="O125" i="3"/>
  <c r="P125" i="3" s="1"/>
  <c r="M125" i="3"/>
  <c r="L125" i="3"/>
  <c r="J125" i="3"/>
  <c r="K125" i="3" s="1"/>
  <c r="H125" i="3"/>
  <c r="G125" i="3"/>
  <c r="Q124" i="3"/>
  <c r="P124" i="3"/>
  <c r="O124" i="3"/>
  <c r="L124" i="3"/>
  <c r="M124" i="3" s="1"/>
  <c r="J124" i="3"/>
  <c r="H124" i="3"/>
  <c r="G124" i="3"/>
  <c r="K124" i="3" s="1"/>
  <c r="R123" i="3"/>
  <c r="Q123" i="3"/>
  <c r="O123" i="3"/>
  <c r="P123" i="3" s="1"/>
  <c r="M123" i="3"/>
  <c r="L123" i="3"/>
  <c r="J123" i="3"/>
  <c r="K123" i="3" s="1"/>
  <c r="H123" i="3"/>
  <c r="G123" i="3"/>
  <c r="Q122" i="3"/>
  <c r="P122" i="3"/>
  <c r="O122" i="3"/>
  <c r="L122" i="3"/>
  <c r="M122" i="3" s="1"/>
  <c r="J122" i="3"/>
  <c r="H122" i="3"/>
  <c r="G122" i="3"/>
  <c r="K122" i="3" s="1"/>
  <c r="R121" i="3"/>
  <c r="Q121" i="3"/>
  <c r="O121" i="3"/>
  <c r="P121" i="3" s="1"/>
  <c r="M121" i="3"/>
  <c r="L121" i="3"/>
  <c r="J121" i="3"/>
  <c r="K121" i="3" s="1"/>
  <c r="H121" i="3"/>
  <c r="G121" i="3"/>
  <c r="Q120" i="3"/>
  <c r="P120" i="3"/>
  <c r="O120" i="3"/>
  <c r="L120" i="3"/>
  <c r="M120" i="3" s="1"/>
  <c r="J120" i="3"/>
  <c r="H120" i="3"/>
  <c r="G120" i="3"/>
  <c r="K120" i="3" s="1"/>
  <c r="R119" i="3"/>
  <c r="Q119" i="3"/>
  <c r="O119" i="3"/>
  <c r="P119" i="3" s="1"/>
  <c r="M119" i="3"/>
  <c r="L119" i="3"/>
  <c r="J119" i="3"/>
  <c r="K119" i="3" s="1"/>
  <c r="H119" i="3"/>
  <c r="G119" i="3"/>
  <c r="Q118" i="3"/>
  <c r="P118" i="3"/>
  <c r="O118" i="3"/>
  <c r="L118" i="3"/>
  <c r="M118" i="3" s="1"/>
  <c r="J118" i="3"/>
  <c r="H118" i="3"/>
  <c r="G118" i="3"/>
  <c r="K118" i="3" s="1"/>
  <c r="R117" i="3"/>
  <c r="Q117" i="3"/>
  <c r="O117" i="3"/>
  <c r="P117" i="3" s="1"/>
  <c r="M117" i="3"/>
  <c r="L117" i="3"/>
  <c r="J117" i="3"/>
  <c r="K117" i="3" s="1"/>
  <c r="H117" i="3"/>
  <c r="G117" i="3"/>
  <c r="Q116" i="3"/>
  <c r="P116" i="3"/>
  <c r="O116" i="3"/>
  <c r="L116" i="3"/>
  <c r="M116" i="3" s="1"/>
  <c r="J116" i="3"/>
  <c r="H116" i="3"/>
  <c r="G116" i="3"/>
  <c r="K116" i="3" s="1"/>
  <c r="R115" i="3"/>
  <c r="Q115" i="3"/>
  <c r="O115" i="3"/>
  <c r="P115" i="3" s="1"/>
  <c r="M115" i="3"/>
  <c r="L115" i="3"/>
  <c r="J115" i="3"/>
  <c r="K115" i="3" s="1"/>
  <c r="H115" i="3"/>
  <c r="G115" i="3"/>
  <c r="Q114" i="3"/>
  <c r="P114" i="3"/>
  <c r="O114" i="3"/>
  <c r="L114" i="3"/>
  <c r="M114" i="3" s="1"/>
  <c r="J114" i="3"/>
  <c r="H114" i="3"/>
  <c r="G114" i="3"/>
  <c r="K114" i="3" s="1"/>
  <c r="R113" i="3"/>
  <c r="Q113" i="3"/>
  <c r="O113" i="3"/>
  <c r="P113" i="3" s="1"/>
  <c r="M113" i="3"/>
  <c r="L113" i="3"/>
  <c r="J113" i="3"/>
  <c r="K113" i="3" s="1"/>
  <c r="H113" i="3"/>
  <c r="G113" i="3"/>
  <c r="Q112" i="3"/>
  <c r="P112" i="3"/>
  <c r="O112" i="3"/>
  <c r="L112" i="3"/>
  <c r="M112" i="3" s="1"/>
  <c r="J112" i="3"/>
  <c r="H112" i="3"/>
  <c r="G112" i="3"/>
  <c r="K112" i="3" s="1"/>
  <c r="R111" i="3"/>
  <c r="Q111" i="3"/>
  <c r="O111" i="3"/>
  <c r="P111" i="3" s="1"/>
  <c r="M111" i="3"/>
  <c r="L111" i="3"/>
  <c r="J111" i="3"/>
  <c r="K111" i="3" s="1"/>
  <c r="H111" i="3"/>
  <c r="G111" i="3"/>
  <c r="Q110" i="3"/>
  <c r="P110" i="3"/>
  <c r="O110" i="3"/>
  <c r="L110" i="3"/>
  <c r="M110" i="3" s="1"/>
  <c r="J110" i="3"/>
  <c r="H110" i="3"/>
  <c r="G110" i="3"/>
  <c r="K110" i="3" s="1"/>
  <c r="R109" i="3"/>
  <c r="Q109" i="3"/>
  <c r="O109" i="3"/>
  <c r="P109" i="3" s="1"/>
  <c r="M109" i="3"/>
  <c r="L109" i="3"/>
  <c r="J109" i="3"/>
  <c r="K109" i="3" s="1"/>
  <c r="H109" i="3"/>
  <c r="G109" i="3"/>
  <c r="Q108" i="3"/>
  <c r="P108" i="3"/>
  <c r="O108" i="3"/>
  <c r="L108" i="3"/>
  <c r="M108" i="3" s="1"/>
  <c r="J108" i="3"/>
  <c r="H108" i="3"/>
  <c r="G108" i="3"/>
  <c r="K108" i="3" s="1"/>
  <c r="R107" i="3"/>
  <c r="Q107" i="3"/>
  <c r="O107" i="3"/>
  <c r="P107" i="3" s="1"/>
  <c r="M107" i="3"/>
  <c r="L107" i="3"/>
  <c r="J107" i="3"/>
  <c r="K107" i="3" s="1"/>
  <c r="H107" i="3"/>
  <c r="G107" i="3"/>
  <c r="Q106" i="3"/>
  <c r="P106" i="3"/>
  <c r="O106" i="3"/>
  <c r="L106" i="3"/>
  <c r="M106" i="3" s="1"/>
  <c r="J106" i="3"/>
  <c r="H106" i="3"/>
  <c r="G106" i="3"/>
  <c r="K106" i="3" s="1"/>
  <c r="R105" i="3"/>
  <c r="Q105" i="3"/>
  <c r="O105" i="3"/>
  <c r="P105" i="3" s="1"/>
  <c r="M105" i="3"/>
  <c r="L105" i="3"/>
  <c r="J105" i="3"/>
  <c r="K105" i="3" s="1"/>
  <c r="H105" i="3"/>
  <c r="G105" i="3"/>
  <c r="Q104" i="3"/>
  <c r="P104" i="3"/>
  <c r="O104" i="3"/>
  <c r="L104" i="3"/>
  <c r="M104" i="3" s="1"/>
  <c r="J104" i="3"/>
  <c r="H104" i="3"/>
  <c r="G104" i="3"/>
  <c r="K104" i="3" s="1"/>
  <c r="R103" i="3"/>
  <c r="Q103" i="3"/>
  <c r="O103" i="3"/>
  <c r="P103" i="3" s="1"/>
  <c r="M103" i="3"/>
  <c r="L103" i="3"/>
  <c r="J103" i="3"/>
  <c r="K103" i="3" s="1"/>
  <c r="H103" i="3"/>
  <c r="G103" i="3"/>
  <c r="Q102" i="3"/>
  <c r="O102" i="3"/>
  <c r="L102" i="3"/>
  <c r="J102" i="3"/>
  <c r="H102" i="3"/>
  <c r="G102" i="3"/>
  <c r="R101" i="3"/>
  <c r="Q101" i="3"/>
  <c r="O101" i="3"/>
  <c r="M101" i="3"/>
  <c r="L101" i="3"/>
  <c r="J101" i="3"/>
  <c r="K101" i="3" s="1"/>
  <c r="H101" i="3"/>
  <c r="G101" i="3"/>
  <c r="Q100" i="3"/>
  <c r="R100" i="3" s="1"/>
  <c r="P100" i="3"/>
  <c r="O100" i="3"/>
  <c r="L100" i="3"/>
  <c r="M100" i="3" s="1"/>
  <c r="K100" i="3"/>
  <c r="J100" i="3"/>
  <c r="H100" i="3"/>
  <c r="G100" i="3"/>
  <c r="R99" i="3"/>
  <c r="Q99" i="3"/>
  <c r="O99" i="3"/>
  <c r="M99" i="3"/>
  <c r="L99" i="3"/>
  <c r="J99" i="3"/>
  <c r="K99" i="3" s="1"/>
  <c r="H99" i="3"/>
  <c r="G99" i="3"/>
  <c r="Q98" i="3"/>
  <c r="R98" i="3" s="1"/>
  <c r="P98" i="3"/>
  <c r="O98" i="3"/>
  <c r="L98" i="3"/>
  <c r="M98" i="3" s="1"/>
  <c r="K98" i="3"/>
  <c r="J98" i="3"/>
  <c r="H98" i="3"/>
  <c r="G98" i="3"/>
  <c r="Q97" i="3"/>
  <c r="O97" i="3"/>
  <c r="L97" i="3"/>
  <c r="J97" i="3"/>
  <c r="H97" i="3"/>
  <c r="G97" i="3"/>
  <c r="Q96" i="3"/>
  <c r="P96" i="3"/>
  <c r="O96" i="3"/>
  <c r="L96" i="3"/>
  <c r="M96" i="3" s="1"/>
  <c r="J96" i="3"/>
  <c r="H96" i="3"/>
  <c r="G96" i="3"/>
  <c r="K96" i="3" s="1"/>
  <c r="R95" i="3"/>
  <c r="Q95" i="3"/>
  <c r="O95" i="3"/>
  <c r="P95" i="3" s="1"/>
  <c r="M95" i="3"/>
  <c r="L95" i="3"/>
  <c r="J95" i="3"/>
  <c r="K95" i="3" s="1"/>
  <c r="H95" i="3"/>
  <c r="G95" i="3"/>
  <c r="Q94" i="3"/>
  <c r="P94" i="3"/>
  <c r="O94" i="3"/>
  <c r="L94" i="3"/>
  <c r="M94" i="3" s="1"/>
  <c r="J94" i="3"/>
  <c r="H94" i="3"/>
  <c r="G94" i="3"/>
  <c r="K94" i="3" s="1"/>
  <c r="R93" i="3"/>
  <c r="Q93" i="3"/>
  <c r="O93" i="3"/>
  <c r="P93" i="3" s="1"/>
  <c r="M93" i="3"/>
  <c r="L93" i="3"/>
  <c r="J93" i="3"/>
  <c r="K93" i="3" s="1"/>
  <c r="H93" i="3"/>
  <c r="G93" i="3"/>
  <c r="Q92" i="3"/>
  <c r="P92" i="3"/>
  <c r="O92" i="3"/>
  <c r="L92" i="3"/>
  <c r="M92" i="3" s="1"/>
  <c r="J92" i="3"/>
  <c r="H92" i="3"/>
  <c r="G92" i="3"/>
  <c r="K92" i="3" s="1"/>
  <c r="R91" i="3"/>
  <c r="Q91" i="3"/>
  <c r="O91" i="3"/>
  <c r="P91" i="3" s="1"/>
  <c r="M91" i="3"/>
  <c r="L91" i="3"/>
  <c r="J91" i="3"/>
  <c r="K91" i="3" s="1"/>
  <c r="H91" i="3"/>
  <c r="G91" i="3"/>
  <c r="Q90" i="3"/>
  <c r="P90" i="3"/>
  <c r="O90" i="3"/>
  <c r="L90" i="3"/>
  <c r="M90" i="3" s="1"/>
  <c r="J90" i="3"/>
  <c r="H90" i="3"/>
  <c r="G90" i="3"/>
  <c r="K90" i="3" s="1"/>
  <c r="R89" i="3"/>
  <c r="Q89" i="3"/>
  <c r="O89" i="3"/>
  <c r="P89" i="3" s="1"/>
  <c r="M89" i="3"/>
  <c r="L89" i="3"/>
  <c r="J89" i="3"/>
  <c r="K89" i="3" s="1"/>
  <c r="H89" i="3"/>
  <c r="G89" i="3"/>
  <c r="Q88" i="3"/>
  <c r="P88" i="3"/>
  <c r="O88" i="3"/>
  <c r="L88" i="3"/>
  <c r="M88" i="3" s="1"/>
  <c r="J88" i="3"/>
  <c r="H88" i="3"/>
  <c r="G88" i="3"/>
  <c r="K88" i="3" s="1"/>
  <c r="R87" i="3"/>
  <c r="Q87" i="3"/>
  <c r="O87" i="3"/>
  <c r="P87" i="3" s="1"/>
  <c r="M87" i="3"/>
  <c r="L87" i="3"/>
  <c r="J87" i="3"/>
  <c r="K87" i="3" s="1"/>
  <c r="H87" i="3"/>
  <c r="G87" i="3"/>
  <c r="Q86" i="3"/>
  <c r="P86" i="3"/>
  <c r="O86" i="3"/>
  <c r="L86" i="3"/>
  <c r="M86" i="3" s="1"/>
  <c r="J86" i="3"/>
  <c r="H86" i="3"/>
  <c r="G86" i="3"/>
  <c r="K86" i="3" s="1"/>
  <c r="R85" i="3"/>
  <c r="Q85" i="3"/>
  <c r="O85" i="3"/>
  <c r="P85" i="3" s="1"/>
  <c r="M85" i="3"/>
  <c r="L85" i="3"/>
  <c r="J85" i="3"/>
  <c r="K85" i="3" s="1"/>
  <c r="H85" i="3"/>
  <c r="G85" i="3"/>
  <c r="Q84" i="3"/>
  <c r="O84" i="3"/>
  <c r="L84" i="3"/>
  <c r="J84" i="3"/>
  <c r="H84" i="3"/>
  <c r="G84" i="3"/>
  <c r="R83" i="3"/>
  <c r="Q83" i="3"/>
  <c r="O83" i="3"/>
  <c r="M83" i="3"/>
  <c r="L83" i="3"/>
  <c r="J83" i="3"/>
  <c r="K83" i="3" s="1"/>
  <c r="H83" i="3"/>
  <c r="G83" i="3"/>
  <c r="Q82" i="3"/>
  <c r="R82" i="3" s="1"/>
  <c r="P82" i="3"/>
  <c r="O82" i="3"/>
  <c r="L82" i="3"/>
  <c r="M82" i="3" s="1"/>
  <c r="K82" i="3"/>
  <c r="J82" i="3"/>
  <c r="H82" i="3"/>
  <c r="G82" i="3"/>
  <c r="R81" i="3"/>
  <c r="Q81" i="3"/>
  <c r="O81" i="3"/>
  <c r="M81" i="3"/>
  <c r="L81" i="3"/>
  <c r="J81" i="3"/>
  <c r="K81" i="3" s="1"/>
  <c r="H81" i="3"/>
  <c r="G81" i="3"/>
  <c r="Q80" i="3"/>
  <c r="R80" i="3" s="1"/>
  <c r="P80" i="3"/>
  <c r="O80" i="3"/>
  <c r="L80" i="3"/>
  <c r="M80" i="3" s="1"/>
  <c r="J80" i="3"/>
  <c r="H80" i="3"/>
  <c r="G80" i="3"/>
  <c r="K80" i="3" s="1"/>
  <c r="R79" i="3"/>
  <c r="Q79" i="3"/>
  <c r="O79" i="3"/>
  <c r="L79" i="3"/>
  <c r="J79" i="3"/>
  <c r="K79" i="3" s="1"/>
  <c r="H79" i="3"/>
  <c r="M79" i="3" s="1"/>
  <c r="G79" i="3"/>
  <c r="Q78" i="3"/>
  <c r="P78" i="3"/>
  <c r="O78" i="3"/>
  <c r="L78" i="3"/>
  <c r="M78" i="3" s="1"/>
  <c r="J78" i="3"/>
  <c r="H78" i="3"/>
  <c r="G78" i="3"/>
  <c r="K78" i="3" s="1"/>
  <c r="R77" i="3"/>
  <c r="Q77" i="3"/>
  <c r="O77" i="3"/>
  <c r="P77" i="3" s="1"/>
  <c r="L77" i="3"/>
  <c r="J77" i="3"/>
  <c r="K77" i="3" s="1"/>
  <c r="H77" i="3"/>
  <c r="M77" i="3" s="1"/>
  <c r="G77" i="3"/>
  <c r="Q76" i="3"/>
  <c r="R76" i="3" s="1"/>
  <c r="P76" i="3"/>
  <c r="O76" i="3"/>
  <c r="L76" i="3"/>
  <c r="M76" i="3" s="1"/>
  <c r="J76" i="3"/>
  <c r="H76" i="3"/>
  <c r="G76" i="3"/>
  <c r="K76" i="3" s="1"/>
  <c r="R75" i="3"/>
  <c r="Q75" i="3"/>
  <c r="O75" i="3"/>
  <c r="L75" i="3"/>
  <c r="J75" i="3"/>
  <c r="K75" i="3" s="1"/>
  <c r="H75" i="3"/>
  <c r="M75" i="3" s="1"/>
  <c r="G75" i="3"/>
  <c r="Q74" i="3"/>
  <c r="P74" i="3"/>
  <c r="O74" i="3"/>
  <c r="L74" i="3"/>
  <c r="M74" i="3" s="1"/>
  <c r="J74" i="3"/>
  <c r="H74" i="3"/>
  <c r="G74" i="3"/>
  <c r="K74" i="3" s="1"/>
  <c r="R73" i="3"/>
  <c r="Q73" i="3"/>
  <c r="O73" i="3"/>
  <c r="P73" i="3" s="1"/>
  <c r="L73" i="3"/>
  <c r="J73" i="3"/>
  <c r="K73" i="3" s="1"/>
  <c r="H73" i="3"/>
  <c r="M73" i="3" s="1"/>
  <c r="G73" i="3"/>
  <c r="Q72" i="3"/>
  <c r="R72" i="3" s="1"/>
  <c r="P72" i="3"/>
  <c r="O72" i="3"/>
  <c r="L72" i="3"/>
  <c r="M72" i="3" s="1"/>
  <c r="J72" i="3"/>
  <c r="H72" i="3"/>
  <c r="G72" i="3"/>
  <c r="K72" i="3" s="1"/>
  <c r="R71" i="3"/>
  <c r="Q71" i="3"/>
  <c r="O71" i="3"/>
  <c r="L71" i="3"/>
  <c r="J71" i="3"/>
  <c r="K71" i="3" s="1"/>
  <c r="H71" i="3"/>
  <c r="M71" i="3" s="1"/>
  <c r="G71" i="3"/>
  <c r="Q70" i="3"/>
  <c r="P70" i="3"/>
  <c r="O70" i="3"/>
  <c r="L70" i="3"/>
  <c r="M70" i="3" s="1"/>
  <c r="J70" i="3"/>
  <c r="H70" i="3"/>
  <c r="G70" i="3"/>
  <c r="K70" i="3" s="1"/>
  <c r="R69" i="3"/>
  <c r="Q69" i="3"/>
  <c r="O69" i="3"/>
  <c r="P69" i="3" s="1"/>
  <c r="L69" i="3"/>
  <c r="K69" i="3"/>
  <c r="J69" i="3"/>
  <c r="H69" i="3"/>
  <c r="M69" i="3" s="1"/>
  <c r="G69" i="3"/>
  <c r="R68" i="3"/>
  <c r="P68" i="3"/>
  <c r="M68" i="3"/>
  <c r="H68" i="3"/>
  <c r="G68" i="3"/>
  <c r="K68" i="3" s="1"/>
  <c r="R67" i="3"/>
  <c r="P67" i="3"/>
  <c r="K67" i="3"/>
  <c r="H67" i="3"/>
  <c r="M67" i="3" s="1"/>
  <c r="G67" i="3"/>
  <c r="Q66" i="3"/>
  <c r="P66" i="3"/>
  <c r="O66" i="3"/>
  <c r="L66" i="3"/>
  <c r="M66" i="3" s="1"/>
  <c r="J66" i="3"/>
  <c r="H66" i="3"/>
  <c r="G66" i="3"/>
  <c r="K66" i="3" s="1"/>
  <c r="R65" i="3"/>
  <c r="P65" i="3"/>
  <c r="K65" i="3"/>
  <c r="H65" i="3"/>
  <c r="M65" i="3" s="1"/>
  <c r="G65" i="3"/>
  <c r="Q64" i="3"/>
  <c r="P64" i="3"/>
  <c r="O64" i="3"/>
  <c r="L64" i="3"/>
  <c r="M64" i="3" s="1"/>
  <c r="J64" i="3"/>
  <c r="H64" i="3"/>
  <c r="G64" i="3"/>
  <c r="K64" i="3" s="1"/>
  <c r="R63" i="3"/>
  <c r="P63" i="3"/>
  <c r="K63" i="3"/>
  <c r="H63" i="3"/>
  <c r="M63" i="3" s="1"/>
  <c r="G63" i="3"/>
  <c r="R62" i="3"/>
  <c r="P62" i="3"/>
  <c r="M62" i="3"/>
  <c r="H62" i="3"/>
  <c r="G62" i="3"/>
  <c r="K62" i="3" s="1"/>
  <c r="R61" i="3"/>
  <c r="Q61" i="3"/>
  <c r="P61" i="3"/>
  <c r="O61" i="3"/>
  <c r="L61" i="3"/>
  <c r="K61" i="3"/>
  <c r="J61" i="3"/>
  <c r="H61" i="3"/>
  <c r="M61" i="3" s="1"/>
  <c r="G61" i="3"/>
  <c r="R60" i="3"/>
  <c r="Q60" i="3"/>
  <c r="P60" i="3"/>
  <c r="O60" i="3"/>
  <c r="L60" i="3"/>
  <c r="K60" i="3"/>
  <c r="J60" i="3"/>
  <c r="H60" i="3"/>
  <c r="M60" i="3" s="1"/>
  <c r="G60" i="3"/>
  <c r="R59" i="3"/>
  <c r="Q59" i="3"/>
  <c r="P59" i="3"/>
  <c r="O59" i="3"/>
  <c r="L59" i="3"/>
  <c r="K59" i="3"/>
  <c r="J59" i="3"/>
  <c r="H59" i="3"/>
  <c r="M59" i="3" s="1"/>
  <c r="G59" i="3"/>
  <c r="R58" i="3"/>
  <c r="Q58" i="3"/>
  <c r="P58" i="3"/>
  <c r="O58" i="3"/>
  <c r="L58" i="3"/>
  <c r="K58" i="3"/>
  <c r="J58" i="3"/>
  <c r="H58" i="3"/>
  <c r="M58" i="3" s="1"/>
  <c r="G58" i="3"/>
  <c r="R57" i="3"/>
  <c r="Q57" i="3"/>
  <c r="P57" i="3"/>
  <c r="O57" i="3"/>
  <c r="L57" i="3"/>
  <c r="K57" i="3"/>
  <c r="J57" i="3"/>
  <c r="H57" i="3"/>
  <c r="M57" i="3" s="1"/>
  <c r="G57" i="3"/>
  <c r="R56" i="3"/>
  <c r="M56" i="3"/>
  <c r="J56" i="3"/>
  <c r="H56" i="3"/>
  <c r="G56" i="3"/>
  <c r="Q55" i="3"/>
  <c r="R55" i="3" s="1"/>
  <c r="O55" i="3"/>
  <c r="P55" i="3" s="1"/>
  <c r="L55" i="3"/>
  <c r="M55" i="3" s="1"/>
  <c r="K55" i="3"/>
  <c r="J55" i="3"/>
  <c r="H55" i="3"/>
  <c r="G55" i="3"/>
  <c r="R54" i="3"/>
  <c r="Q54" i="3"/>
  <c r="O54" i="3"/>
  <c r="L54" i="3"/>
  <c r="J54" i="3"/>
  <c r="K54" i="3" s="1"/>
  <c r="H54" i="3"/>
  <c r="G54" i="3"/>
  <c r="Q53" i="3"/>
  <c r="R53" i="3" s="1"/>
  <c r="O53" i="3"/>
  <c r="L53" i="3"/>
  <c r="M53" i="3" s="1"/>
  <c r="J53" i="3"/>
  <c r="K53" i="3" s="1"/>
  <c r="H53" i="3"/>
  <c r="G53" i="3"/>
  <c r="J52" i="3"/>
  <c r="H52" i="3"/>
  <c r="G52" i="3"/>
  <c r="Q51" i="3"/>
  <c r="P51" i="3"/>
  <c r="O51" i="3"/>
  <c r="L51" i="3"/>
  <c r="M51" i="3" s="1"/>
  <c r="J51" i="3"/>
  <c r="H51" i="3"/>
  <c r="G51" i="3"/>
  <c r="K51" i="3" s="1"/>
  <c r="J50" i="3"/>
  <c r="H50" i="3"/>
  <c r="G50" i="3"/>
  <c r="J49" i="3"/>
  <c r="H49" i="3"/>
  <c r="G49" i="3"/>
  <c r="J48" i="3"/>
  <c r="H48" i="3"/>
  <c r="G48" i="3"/>
  <c r="J47" i="3"/>
  <c r="H47" i="3"/>
  <c r="G47" i="3"/>
  <c r="Q46" i="3"/>
  <c r="O46" i="3"/>
  <c r="P46" i="3" s="1"/>
  <c r="M46" i="3"/>
  <c r="L46" i="3"/>
  <c r="R46" i="3" s="1"/>
  <c r="J46" i="3"/>
  <c r="H46" i="3"/>
  <c r="G46" i="3"/>
  <c r="H45" i="3"/>
  <c r="G45" i="3"/>
  <c r="H44" i="3"/>
  <c r="G44" i="3"/>
  <c r="Q43" i="3"/>
  <c r="O43" i="3"/>
  <c r="P43" i="3" s="1"/>
  <c r="L43" i="3"/>
  <c r="M43" i="3" s="1"/>
  <c r="K43" i="3"/>
  <c r="J43" i="3"/>
  <c r="H43" i="3"/>
  <c r="G43" i="3"/>
  <c r="H42" i="3"/>
  <c r="G42" i="3"/>
  <c r="Q41" i="3"/>
  <c r="R41" i="3" s="1"/>
  <c r="O41" i="3"/>
  <c r="P41" i="3" s="1"/>
  <c r="L41" i="3"/>
  <c r="M41" i="3" s="1"/>
  <c r="J41" i="3"/>
  <c r="K41" i="3" s="1"/>
  <c r="H41" i="3"/>
  <c r="G41" i="3"/>
  <c r="Q40" i="3"/>
  <c r="R40" i="3" s="1"/>
  <c r="O40" i="3"/>
  <c r="L40" i="3"/>
  <c r="M40" i="3" s="1"/>
  <c r="J40" i="3"/>
  <c r="K40" i="3" s="1"/>
  <c r="H40" i="3"/>
  <c r="G40" i="3"/>
  <c r="Q39" i="3"/>
  <c r="R39" i="3" s="1"/>
  <c r="O39" i="3"/>
  <c r="P39" i="3" s="1"/>
  <c r="L39" i="3"/>
  <c r="J39" i="3"/>
  <c r="K39" i="3" s="1"/>
  <c r="H39" i="3"/>
  <c r="M39" i="3" s="1"/>
  <c r="G39" i="3"/>
  <c r="Q38" i="3"/>
  <c r="O38" i="3"/>
  <c r="P38" i="3" s="1"/>
  <c r="L38" i="3"/>
  <c r="M38" i="3" s="1"/>
  <c r="J38" i="3"/>
  <c r="K38" i="3" s="1"/>
  <c r="H38" i="3"/>
  <c r="G38" i="3"/>
  <c r="Q37" i="3"/>
  <c r="R37" i="3" s="1"/>
  <c r="O37" i="3"/>
  <c r="L37" i="3"/>
  <c r="J37" i="3"/>
  <c r="K37" i="3" s="1"/>
  <c r="H37" i="3"/>
  <c r="M37" i="3" s="1"/>
  <c r="G37" i="3"/>
  <c r="Q36" i="3"/>
  <c r="O36" i="3"/>
  <c r="P36" i="3" s="1"/>
  <c r="L36" i="3"/>
  <c r="M36" i="3" s="1"/>
  <c r="J36" i="3"/>
  <c r="K36" i="3" s="1"/>
  <c r="H36" i="3"/>
  <c r="G36" i="3"/>
  <c r="Q35" i="3"/>
  <c r="R35" i="3" s="1"/>
  <c r="O35" i="3"/>
  <c r="L35" i="3"/>
  <c r="J35" i="3"/>
  <c r="K35" i="3" s="1"/>
  <c r="H35" i="3"/>
  <c r="M35" i="3" s="1"/>
  <c r="G35" i="3"/>
  <c r="Q34" i="3"/>
  <c r="P34" i="3"/>
  <c r="O34" i="3"/>
  <c r="L34" i="3"/>
  <c r="M34" i="3" s="1"/>
  <c r="J34" i="3"/>
  <c r="K34" i="3" s="1"/>
  <c r="H34" i="3"/>
  <c r="G34" i="3"/>
  <c r="Q33" i="3"/>
  <c r="R33" i="3" s="1"/>
  <c r="O33" i="3"/>
  <c r="P33" i="3" s="1"/>
  <c r="L33" i="3"/>
  <c r="J33" i="3"/>
  <c r="K33" i="3" s="1"/>
  <c r="H33" i="3"/>
  <c r="M33" i="3" s="1"/>
  <c r="G33" i="3"/>
  <c r="Q32" i="3"/>
  <c r="O32" i="3"/>
  <c r="L32" i="3"/>
  <c r="M32" i="3" s="1"/>
  <c r="J32" i="3"/>
  <c r="K32" i="3" s="1"/>
  <c r="H32" i="3"/>
  <c r="G32" i="3"/>
  <c r="Q31" i="3"/>
  <c r="R31" i="3" s="1"/>
  <c r="O31" i="3"/>
  <c r="P31" i="3" s="1"/>
  <c r="L31" i="3"/>
  <c r="J31" i="3"/>
  <c r="K31" i="3" s="1"/>
  <c r="H31" i="3"/>
  <c r="M31" i="3" s="1"/>
  <c r="G31" i="3"/>
  <c r="Q30" i="3"/>
  <c r="O30" i="3"/>
  <c r="P30" i="3" s="1"/>
  <c r="L30" i="3"/>
  <c r="M30" i="3" s="1"/>
  <c r="J30" i="3"/>
  <c r="K30" i="3" s="1"/>
  <c r="H30" i="3"/>
  <c r="G30" i="3"/>
  <c r="Q29" i="3"/>
  <c r="R29" i="3" s="1"/>
  <c r="O29" i="3"/>
  <c r="L29" i="3"/>
  <c r="J29" i="3"/>
  <c r="K29" i="3" s="1"/>
  <c r="H29" i="3"/>
  <c r="M29" i="3" s="1"/>
  <c r="G29" i="3"/>
  <c r="Q28" i="3"/>
  <c r="O28" i="3"/>
  <c r="P28" i="3" s="1"/>
  <c r="L28" i="3"/>
  <c r="M28" i="3" s="1"/>
  <c r="J28" i="3"/>
  <c r="K28" i="3" s="1"/>
  <c r="H28" i="3"/>
  <c r="G28" i="3"/>
  <c r="Q27" i="3"/>
  <c r="R27" i="3" s="1"/>
  <c r="O27" i="3"/>
  <c r="L27" i="3"/>
  <c r="J27" i="3"/>
  <c r="K27" i="3" s="1"/>
  <c r="H27" i="3"/>
  <c r="M27" i="3" s="1"/>
  <c r="G27" i="3"/>
  <c r="Q26" i="3"/>
  <c r="O26" i="3"/>
  <c r="L26" i="3"/>
  <c r="J26" i="3"/>
  <c r="H26" i="3"/>
  <c r="G26" i="3"/>
  <c r="Q25" i="3"/>
  <c r="O25" i="3"/>
  <c r="M25" i="3"/>
  <c r="L25" i="3"/>
  <c r="R25" i="3" s="1"/>
  <c r="J25" i="3"/>
  <c r="H25" i="3"/>
  <c r="G25" i="3"/>
  <c r="Q24" i="3"/>
  <c r="O24" i="3"/>
  <c r="L24" i="3"/>
  <c r="J24" i="3"/>
  <c r="H24" i="3"/>
  <c r="G24" i="3"/>
  <c r="Q23" i="3"/>
  <c r="O23" i="3"/>
  <c r="L23" i="3"/>
  <c r="J23" i="3"/>
  <c r="H23" i="3"/>
  <c r="G23" i="3"/>
  <c r="Q22" i="3"/>
  <c r="O22" i="3"/>
  <c r="L22" i="3"/>
  <c r="M22" i="3" s="1"/>
  <c r="K22" i="3"/>
  <c r="J22" i="3"/>
  <c r="P22" i="3" s="1"/>
  <c r="H22" i="3"/>
  <c r="G22" i="3"/>
  <c r="Q21" i="3"/>
  <c r="O21" i="3"/>
  <c r="L21" i="3"/>
  <c r="M21" i="3" s="1"/>
  <c r="J21" i="3"/>
  <c r="H21" i="3"/>
  <c r="G21" i="3"/>
  <c r="Q20" i="3"/>
  <c r="R20" i="3" s="1"/>
  <c r="O20" i="3"/>
  <c r="L20" i="3"/>
  <c r="M20" i="3" s="1"/>
  <c r="K20" i="3"/>
  <c r="J20" i="3"/>
  <c r="P20" i="3" s="1"/>
  <c r="H20" i="3"/>
  <c r="G20" i="3"/>
  <c r="Q19" i="3"/>
  <c r="O19" i="3"/>
  <c r="L19" i="3"/>
  <c r="M19" i="3" s="1"/>
  <c r="J19" i="3"/>
  <c r="H19" i="3"/>
  <c r="G19" i="3"/>
  <c r="Q18" i="3"/>
  <c r="R18" i="3" s="1"/>
  <c r="O18" i="3"/>
  <c r="L18" i="3"/>
  <c r="M18" i="3" s="1"/>
  <c r="J18" i="3"/>
  <c r="P18" i="3" s="1"/>
  <c r="H18" i="3"/>
  <c r="G18" i="3"/>
  <c r="K18" i="3" s="1"/>
  <c r="Q17" i="3"/>
  <c r="O17" i="3"/>
  <c r="M17" i="3"/>
  <c r="L17" i="3"/>
  <c r="R17" i="3" s="1"/>
  <c r="J17" i="3"/>
  <c r="H17" i="3"/>
  <c r="G17" i="3"/>
  <c r="Q16" i="3"/>
  <c r="O16" i="3"/>
  <c r="L16" i="3"/>
  <c r="M16" i="3" s="1"/>
  <c r="J16" i="3"/>
  <c r="P16" i="3" s="1"/>
  <c r="H16" i="3"/>
  <c r="G16" i="3"/>
  <c r="K16" i="3" s="1"/>
  <c r="R15" i="3"/>
  <c r="Q15" i="3"/>
  <c r="O15" i="3"/>
  <c r="L15" i="3"/>
  <c r="M15" i="3" s="1"/>
  <c r="J15" i="3"/>
  <c r="H15" i="3"/>
  <c r="G15" i="3"/>
  <c r="Q14" i="3"/>
  <c r="R14" i="3" s="1"/>
  <c r="O14" i="3"/>
  <c r="L14" i="3"/>
  <c r="M14" i="3" s="1"/>
  <c r="K14" i="3"/>
  <c r="J14" i="3"/>
  <c r="P14" i="3" s="1"/>
  <c r="H14" i="3"/>
  <c r="G14" i="3"/>
  <c r="Q13" i="3"/>
  <c r="O13" i="3"/>
  <c r="L13" i="3"/>
  <c r="R13" i="3" s="1"/>
  <c r="J13" i="3"/>
  <c r="H13" i="3"/>
  <c r="G13" i="3"/>
  <c r="H12" i="3"/>
  <c r="G12" i="3"/>
  <c r="Q11" i="3"/>
  <c r="R11" i="3" s="1"/>
  <c r="O11" i="3"/>
  <c r="L11" i="3"/>
  <c r="J11" i="3"/>
  <c r="K11" i="3" s="1"/>
  <c r="H11" i="3"/>
  <c r="M11" i="3" s="1"/>
  <c r="G11" i="3"/>
  <c r="Q10" i="3"/>
  <c r="P10" i="3"/>
  <c r="O10" i="3"/>
  <c r="L10" i="3"/>
  <c r="M10" i="3" s="1"/>
  <c r="J10" i="3"/>
  <c r="K10" i="3" s="1"/>
  <c r="H10" i="3"/>
  <c r="G10" i="3"/>
  <c r="Q9" i="3"/>
  <c r="R9" i="3" s="1"/>
  <c r="O9" i="3"/>
  <c r="P9" i="3" s="1"/>
  <c r="L9" i="3"/>
  <c r="J9" i="3"/>
  <c r="K9" i="3" s="1"/>
  <c r="H9" i="3"/>
  <c r="M9" i="3" s="1"/>
  <c r="G9" i="3"/>
  <c r="Q8" i="3"/>
  <c r="O8" i="3"/>
  <c r="P8" i="3" s="1"/>
  <c r="L8" i="3"/>
  <c r="M8" i="3" s="1"/>
  <c r="J8" i="3"/>
  <c r="K8" i="3" s="1"/>
  <c r="H8" i="3"/>
  <c r="G8" i="3"/>
  <c r="Q7" i="3"/>
  <c r="R7" i="3" s="1"/>
  <c r="O7" i="3"/>
  <c r="P7" i="3" s="1"/>
  <c r="L7" i="3"/>
  <c r="J7" i="3"/>
  <c r="K7" i="3" s="1"/>
  <c r="H7" i="3"/>
  <c r="M7" i="3" s="1"/>
  <c r="G7" i="3"/>
  <c r="Q6" i="3"/>
  <c r="O6" i="3"/>
  <c r="P6" i="3" s="1"/>
  <c r="L6" i="3"/>
  <c r="M6" i="3" s="1"/>
  <c r="J6" i="3"/>
  <c r="K6" i="3" s="1"/>
  <c r="H6" i="3"/>
  <c r="G6" i="3"/>
  <c r="Q5" i="3"/>
  <c r="R5" i="3" s="1"/>
  <c r="O5" i="3"/>
  <c r="L5" i="3"/>
  <c r="J5" i="3"/>
  <c r="K5" i="3" s="1"/>
  <c r="H5" i="3"/>
  <c r="M5" i="3" s="1"/>
  <c r="G5" i="3"/>
  <c r="Q4" i="3"/>
  <c r="O4" i="3"/>
  <c r="P4" i="3" s="1"/>
  <c r="L4" i="3"/>
  <c r="M4" i="3" s="1"/>
  <c r="J4" i="3"/>
  <c r="K4" i="3" s="1"/>
  <c r="H4" i="3"/>
  <c r="G4" i="3"/>
  <c r="Q3" i="3"/>
  <c r="R3" i="3" s="1"/>
  <c r="O3" i="3"/>
  <c r="L3" i="3"/>
  <c r="J3" i="3"/>
  <c r="K3" i="3" s="1"/>
  <c r="H3" i="3"/>
  <c r="M3" i="3" s="1"/>
  <c r="G3" i="3"/>
  <c r="Q2" i="3"/>
  <c r="P2" i="3"/>
  <c r="O2" i="3"/>
  <c r="L2" i="3"/>
  <c r="M2" i="3" s="1"/>
  <c r="J2" i="3"/>
  <c r="K2" i="3" s="1"/>
  <c r="H2" i="3"/>
  <c r="G2" i="3"/>
  <c r="X3" i="2"/>
  <c r="F6" i="1"/>
  <c r="E6" i="1"/>
  <c r="D6" i="1"/>
  <c r="C6" i="1"/>
  <c r="F5" i="1"/>
  <c r="D5" i="1"/>
  <c r="C5" i="1"/>
  <c r="F4" i="1"/>
  <c r="E4" i="1"/>
  <c r="D4" i="1"/>
  <c r="C4" i="1"/>
  <c r="F3" i="1"/>
  <c r="F8" i="1" s="1"/>
  <c r="C3" i="1"/>
  <c r="C8" i="1" s="1"/>
  <c r="M13" i="3" l="1"/>
  <c r="R21" i="3"/>
  <c r="P3" i="3"/>
  <c r="P11" i="3"/>
  <c r="R19" i="3"/>
  <c r="P5" i="3"/>
  <c r="R16" i="3"/>
  <c r="P27" i="3"/>
  <c r="P35" i="3"/>
  <c r="P40" i="3"/>
  <c r="P53" i="3"/>
  <c r="R70" i="3"/>
  <c r="R74" i="3"/>
  <c r="R78" i="3"/>
  <c r="R22" i="3"/>
  <c r="P29" i="3"/>
  <c r="P32" i="3"/>
  <c r="P37" i="3"/>
  <c r="P71" i="3"/>
  <c r="P75" i="3"/>
  <c r="P79" i="3"/>
  <c r="R2" i="3"/>
  <c r="R4" i="3"/>
  <c r="R6" i="3"/>
  <c r="R8" i="3"/>
  <c r="R10" i="3"/>
  <c r="P13" i="3"/>
  <c r="P15" i="3"/>
  <c r="P17" i="3"/>
  <c r="P19" i="3"/>
  <c r="P21" i="3"/>
  <c r="P25" i="3"/>
  <c r="R28" i="3"/>
  <c r="R30" i="3"/>
  <c r="R32" i="3"/>
  <c r="R34" i="3"/>
  <c r="R36" i="3"/>
  <c r="R38" i="3"/>
  <c r="P54" i="3"/>
  <c r="P223" i="3"/>
  <c r="P227" i="3"/>
  <c r="P231" i="3"/>
  <c r="P235" i="3"/>
  <c r="P239" i="3"/>
  <c r="P243" i="3"/>
  <c r="P247" i="3"/>
  <c r="K13" i="3"/>
  <c r="K15" i="3"/>
  <c r="K17" i="3"/>
  <c r="K19" i="3"/>
  <c r="K21" i="3"/>
  <c r="K25" i="3"/>
  <c r="R43" i="3"/>
  <c r="R51" i="3"/>
  <c r="K56" i="3"/>
  <c r="P56" i="3"/>
  <c r="R66" i="3"/>
  <c r="P81" i="3"/>
  <c r="P83" i="3"/>
  <c r="R86" i="3"/>
  <c r="R88" i="3"/>
  <c r="R90" i="3"/>
  <c r="R92" i="3"/>
  <c r="R94" i="3"/>
  <c r="R96" i="3"/>
  <c r="P99" i="3"/>
  <c r="P101" i="3"/>
  <c r="R104" i="3"/>
  <c r="R106" i="3"/>
  <c r="R108" i="3"/>
  <c r="R110" i="3"/>
  <c r="R112" i="3"/>
  <c r="R114" i="3"/>
  <c r="R116" i="3"/>
  <c r="R118" i="3"/>
  <c r="R120" i="3"/>
  <c r="R122" i="3"/>
  <c r="R124" i="3"/>
  <c r="R126" i="3"/>
  <c r="R128" i="3"/>
  <c r="R130" i="3"/>
  <c r="R132" i="3"/>
  <c r="R134" i="3"/>
  <c r="R136" i="3"/>
  <c r="R138" i="3"/>
  <c r="R140" i="3"/>
  <c r="R142" i="3"/>
  <c r="R144" i="3"/>
  <c r="R146" i="3"/>
  <c r="R148" i="3"/>
  <c r="P151" i="3"/>
  <c r="P153" i="3"/>
  <c r="P155" i="3"/>
  <c r="P157" i="3"/>
  <c r="R160" i="3"/>
  <c r="R162" i="3"/>
  <c r="R164" i="3"/>
  <c r="M224" i="3"/>
  <c r="M228" i="3"/>
  <c r="M232" i="3"/>
  <c r="M236" i="3"/>
  <c r="M240" i="3"/>
  <c r="M244" i="3"/>
  <c r="K46" i="3"/>
  <c r="M54" i="3"/>
  <c r="R64" i="3"/>
  <c r="R166" i="3"/>
  <c r="R168" i="3"/>
  <c r="R170" i="3"/>
  <c r="R172" i="3"/>
  <c r="R174" i="3"/>
  <c r="R176" i="3"/>
  <c r="R178" i="3"/>
  <c r="R180" i="3"/>
  <c r="P183" i="3"/>
  <c r="R186" i="3"/>
  <c r="R188" i="3"/>
  <c r="R190" i="3"/>
  <c r="R192" i="3"/>
  <c r="R194" i="3"/>
  <c r="R196" i="3"/>
  <c r="R198" i="3"/>
  <c r="R200" i="3"/>
  <c r="R202" i="3"/>
  <c r="R204" i="3"/>
  <c r="R206" i="3"/>
  <c r="R208" i="3"/>
  <c r="R210" i="3"/>
  <c r="R212" i="3"/>
  <c r="R214" i="3"/>
  <c r="R216" i="3"/>
  <c r="R218" i="3"/>
  <c r="R220" i="3"/>
  <c r="J166" i="4"/>
  <c r="J2" i="4"/>
  <c r="J10" i="4"/>
  <c r="J18" i="4"/>
  <c r="J28" i="4"/>
  <c r="J36" i="4"/>
  <c r="J44" i="4"/>
  <c r="J52" i="4"/>
  <c r="J60" i="4"/>
  <c r="J71" i="4"/>
  <c r="J79" i="4"/>
  <c r="J86" i="4"/>
  <c r="J94" i="4"/>
  <c r="J104" i="4"/>
  <c r="J112" i="4"/>
  <c r="J120" i="4"/>
  <c r="J128" i="4"/>
  <c r="J136" i="4"/>
  <c r="J144" i="4"/>
  <c r="J151" i="4"/>
  <c r="J188" i="4"/>
  <c r="J196" i="4"/>
  <c r="J204" i="4"/>
  <c r="J212" i="4"/>
  <c r="J220" i="4"/>
</calcChain>
</file>

<file path=xl/sharedStrings.xml><?xml version="1.0" encoding="utf-8"?>
<sst xmlns="http://schemas.openxmlformats.org/spreadsheetml/2006/main" count="5141" uniqueCount="1496">
  <si>
    <t>RECORDER</t>
  </si>
  <si>
    <t>Source</t>
  </si>
  <si>
    <t>#</t>
  </si>
  <si>
    <t>UTC</t>
  </si>
  <si>
    <t>Ordered UTC</t>
  </si>
  <si>
    <t>City</t>
  </si>
  <si>
    <t>CNC End Date (PDT)</t>
  </si>
  <si>
    <t>CNC End Time (PDT)</t>
  </si>
  <si>
    <t>URL of project</t>
  </si>
  <si>
    <t>State/Province/Region</t>
  </si>
  <si>
    <t>Country</t>
  </si>
  <si>
    <t>Total Observations</t>
  </si>
  <si>
    <t>Total Species</t>
  </si>
  <si>
    <t>Organizer(s) for this city</t>
  </si>
  <si>
    <t>Platform</t>
  </si>
  <si>
    <t>Total Identifiers</t>
  </si>
  <si>
    <t>Total Observers</t>
  </si>
  <si>
    <t>Total Verifiable Observations</t>
  </si>
  <si>
    <t>% of All Observations that are Verifiable</t>
  </si>
  <si>
    <t>Verifiable Link</t>
  </si>
  <si>
    <t>Verifiable Observations</t>
  </si>
  <si>
    <t>Verfiable Species</t>
  </si>
  <si>
    <t>Verifiable Identifiers</t>
  </si>
  <si>
    <t>Verifiable Observers</t>
  </si>
  <si>
    <t>Total Verifiable Species</t>
  </si>
  <si>
    <t>% of All Species that are Verifiable</t>
  </si>
  <si>
    <t>Total Research Grade Observations</t>
  </si>
  <si>
    <t>% of all Verifiable Observations that are Research Grade</t>
  </si>
  <si>
    <t>Total Research Grade Species</t>
  </si>
  <si>
    <t>% of All Verifiable Species that are Research Grade</t>
  </si>
  <si>
    <t>Research Grade Link</t>
  </si>
  <si>
    <t>Research Grade Observations</t>
  </si>
  <si>
    <t>Research Grade Species</t>
  </si>
  <si>
    <t>Research Grade Identifiers</t>
  </si>
  <si>
    <t>Research Grade Observers</t>
  </si>
  <si>
    <t>Amy</t>
  </si>
  <si>
    <t>iNaturalist umbrella project</t>
  </si>
  <si>
    <t>https://www.inaturalist.org/projects/city-nature-challenge-2020</t>
  </si>
  <si>
    <t>Auckland</t>
  </si>
  <si>
    <t>New Zealand</t>
  </si>
  <si>
    <t>Kirsty Myron</t>
  </si>
  <si>
    <t>iNaturalist</t>
  </si>
  <si>
    <t>https://inaturalist.nz/projects/city-nature-challenge-2020-auckland</t>
  </si>
  <si>
    <t>All Natusfera projects</t>
  </si>
  <si>
    <t>https://www.inaturalist.org/observations?place_id=any&amp;project_id=city-nature-challenge-2020-auckland</t>
  </si>
  <si>
    <t>https://www.inaturalist.org/observations?place_id=any&amp;quality_grade=research&amp;project_id=city-nature-challenge-2020-auckland</t>
  </si>
  <si>
    <t>n/a</t>
  </si>
  <si>
    <t>Christchurch</t>
  </si>
  <si>
    <t>Canterbury</t>
  </si>
  <si>
    <t>Laura Molles</t>
  </si>
  <si>
    <t>https://inaturalist.nz/projects/city-nature-challenge-2020-christchurch</t>
  </si>
  <si>
    <t>https://www.inaturalist.org/observations?place_id=any&amp;project_id=city-nature-challenge-2020-christchurch</t>
  </si>
  <si>
    <t>Nanning project</t>
  </si>
  <si>
    <t>https://citynaturechallenge.org/collective-results-2020/</t>
  </si>
  <si>
    <t>Dunedin</t>
  </si>
  <si>
    <t>Otago</t>
  </si>
  <si>
    <t>Kimberley Collins, John Barkla, David Lyttle</t>
  </si>
  <si>
    <t>https://inaturalist.nz/projects/city-nature-challenge-2020-otepoti-dunedin</t>
  </si>
  <si>
    <t>https://www.inaturalist.org/observations?place_id=any&amp;project_id=city-nature-challenge-2020-otepoti-dunedin</t>
  </si>
  <si>
    <t>https://www.inaturalist.org/observations?place_id=any&amp;quality_grade=research&amp;project_id=city-nature-challenge-2020-otepoti-dunedin</t>
  </si>
  <si>
    <t>Maastricht project</t>
  </si>
  <si>
    <t>https://waarneming.nl/bioblitz/city-nature-challenge-maastricht/</t>
  </si>
  <si>
    <t>Redland City</t>
  </si>
  <si>
    <t>Guimarães project</t>
  </si>
  <si>
    <t>Queensland</t>
  </si>
  <si>
    <t>Australia</t>
  </si>
  <si>
    <t>Michelle Neil</t>
  </si>
  <si>
    <t>https://www.inaturalist.org/projects/city-nature-challenge-2020-redlands-city-qld-australia</t>
  </si>
  <si>
    <t>TOTAL NUMBERS</t>
  </si>
  <si>
    <t xml:space="preserve">Geelong </t>
  </si>
  <si>
    <t>Victoria</t>
  </si>
  <si>
    <t>https://www.inaturalist.org/observations?place_id=any&amp;project_id=city-nature-challenge-2020-redlands-city-qld-australia</t>
  </si>
  <si>
    <t>https://www.inaturalist.org/observations?place_id=any&amp;quality_grade=research&amp;project_id=city-nature-challenge-2020-redlands-city-qld-australia</t>
  </si>
  <si>
    <t>Sydney (Greater Sydney Area)</t>
  </si>
  <si>
    <t xml:space="preserve">New South Wales </t>
  </si>
  <si>
    <t xml:space="preserve">Australia </t>
  </si>
  <si>
    <t>32,600+</t>
  </si>
  <si>
    <t>Rod Lowther</t>
  </si>
  <si>
    <t>https://inaturalist.ala.org.au/projects/city-nature-challenge-2020-geelong</t>
  </si>
  <si>
    <t>Total # Cities participating</t>
  </si>
  <si>
    <t>Adelaide</t>
  </si>
  <si>
    <t>South Australia</t>
  </si>
  <si>
    <t>Total # of countries</t>
  </si>
  <si>
    <t>https://www.inaturalist.org/observations?place_id=any&amp;project_id=city-nature-challenge-2020-geelong</t>
  </si>
  <si>
    <t>https://www.inaturalist.org/observations?place_id=any&amp;quality_grade=research&amp;project_id=city-nature-challenge-2020-geelong</t>
  </si>
  <si>
    <t>Alejandro Trevino, Thomas Mesaglio</t>
  </si>
  <si>
    <t>https://www.inaturalist.org/projects/city-nature-challenge-2020-sydney</t>
  </si>
  <si>
    <t>Fukutsu</t>
  </si>
  <si>
    <t>Fukuoka</t>
  </si>
  <si>
    <t>JAPAN</t>
  </si>
  <si>
    <t>https://www.inaturalist.org/observations?place_id=any&amp;project_id=city-nature-challenge-2020-sydney</t>
  </si>
  <si>
    <t>https://www.inaturalist.org/observations?place_id=any&amp;quality_grade=research&amp;project_id=city-nature-challenge-2020-sydney</t>
  </si>
  <si>
    <t>Philip Roetman, Stephen Fricker</t>
  </si>
  <si>
    <t>https://www.inaturalist.org/projects/city-nature-challenge-2020-greater-adelaide</t>
  </si>
  <si>
    <t>Gero</t>
  </si>
  <si>
    <t>Gifu</t>
  </si>
  <si>
    <t>Japan</t>
  </si>
  <si>
    <t>https://www.inaturalist.org/observations?place_id=any&amp;project_id=city-nature-challenge-2020-greater-adelaide</t>
  </si>
  <si>
    <t>https://www.inaturalist.org/observations?place_id=any&amp;quality_grade=research&amp;project_id=city-nature-challenge-2020-greater-adelaide</t>
  </si>
  <si>
    <t>Miyuki Matsuda</t>
  </si>
  <si>
    <t>Tokyo</t>
  </si>
  <si>
    <t>https://www.inaturalist.org/projects/city-nature-challenge-2020-fukutsu</t>
  </si>
  <si>
    <t>https://www.inaturalist.org/observations?place_id=any&amp;project_id=city-nature-challenge-2020-fukutsu</t>
  </si>
  <si>
    <t>Nanning</t>
  </si>
  <si>
    <t>Guangxi</t>
  </si>
  <si>
    <t>China</t>
  </si>
  <si>
    <t>https://www.inaturalist.org/observations?place_id=any&amp;quality_grade=research&amp;project_id=city-nature-challenge-2020-fukutsu</t>
  </si>
  <si>
    <t>Hong Kong SAR</t>
  </si>
  <si>
    <t>Taku OSO</t>
  </si>
  <si>
    <t>https://www.inaturalist.org/projects/city-nature-challenge-2020-gero-city-gifu</t>
  </si>
  <si>
    <t>https://www.inaturalist.org/observations?place_id=any&amp;project_id=city-nature-challenge-2020-gero-city-gifu</t>
  </si>
  <si>
    <t>Macao SAR</t>
  </si>
  <si>
    <t>https://www.inaturalist.org/observations?place_id=any&amp;quality_grade=research&amp;project_id=city-nature-challenge-2020-gero-city-gifu</t>
  </si>
  <si>
    <t>Johor Bahru</t>
  </si>
  <si>
    <t>Johor</t>
  </si>
  <si>
    <t>Malaysia</t>
  </si>
  <si>
    <t>Hiromi Kobori / Keidai Kishimoto</t>
  </si>
  <si>
    <t>https://www.inaturalist.org/projects/city-nature-challenge-2020-tokyo</t>
  </si>
  <si>
    <t>https://www.inaturalist.org/observations?place_id=any&amp;project_id=city-nature-challenge-2020-tokyo</t>
  </si>
  <si>
    <t>https://www.inaturalist.org/observations?place_id=any&amp;quality_grade=research&amp;project_id=city-nature-challenge-2020-tokyo</t>
  </si>
  <si>
    <t>Davao City</t>
  </si>
  <si>
    <t>Davao del Sur</t>
  </si>
  <si>
    <t xml:space="preserve">Philippines </t>
  </si>
  <si>
    <t>Wuying Lin</t>
  </si>
  <si>
    <t>I See China</t>
  </si>
  <si>
    <t>Chiayi</t>
  </si>
  <si>
    <t>Taiwan</t>
  </si>
  <si>
    <t>Shaun Martin</t>
  </si>
  <si>
    <t>https://www.inaturalist.org/projects/city-nature-challenge-2020-hong-kong</t>
  </si>
  <si>
    <t>Taoyuan-Hsinchu</t>
  </si>
  <si>
    <t>Hsinchu</t>
  </si>
  <si>
    <t>https://www.inaturalist.org/observations?place_id=any&amp;project_id=city-nature-challenge-2020-hong-kong</t>
  </si>
  <si>
    <t>https://www.inaturalist.org/observations?place_id=any&amp;quality_grade=research&amp;project_id=city-nature-challenge-2020-hong-kong</t>
  </si>
  <si>
    <t>Kaohsiung</t>
  </si>
  <si>
    <t>Danny Leong Chi Man</t>
  </si>
  <si>
    <t>https://www.inaturalist.org/projects/city-nature-challenge-2020-macao</t>
  </si>
  <si>
    <t>https://www.inaturalist.org/observations?place_id=any&amp;project_id=city-nature-challenge-2020-macao</t>
  </si>
  <si>
    <t>https://www.inaturalist.org/observations?place_id=any&amp;quality_grade=research&amp;project_id=city-nature-challenge-2020-macao</t>
  </si>
  <si>
    <t>Taichung</t>
  </si>
  <si>
    <t>Hana B. Zulkifli</t>
  </si>
  <si>
    <t>https://www.inaturalist.org/projects/city-nature-challenge-2020-iskandar-malaysia</t>
  </si>
  <si>
    <t>Tainan City</t>
  </si>
  <si>
    <t>Tainan</t>
  </si>
  <si>
    <t>https://www.inaturalist.org/observations?place_id=any&amp;project_id=city-nature-challenge-2020-iskandar-malaysia</t>
  </si>
  <si>
    <t>North Taiwan</t>
  </si>
  <si>
    <t>Taipei</t>
  </si>
  <si>
    <t>https://www.inaturalist.org/observations?place_id=any&amp;quality_grade=research&amp;project_id=city-nature-challenge-2020-iskandar-malaysia</t>
  </si>
  <si>
    <t>Analyn Cabras</t>
  </si>
  <si>
    <t>https://www.inaturalist.org/projects/city-nature-challenge-2020-davao-city-philippines</t>
  </si>
  <si>
    <t>Kisumu</t>
  </si>
  <si>
    <t>Kenya</t>
  </si>
  <si>
    <t>https://www.inaturalist.org/observations?place_id=any&amp;project_id=city-nature-challenge-2020-davao-city-philippines</t>
  </si>
  <si>
    <t>Mombasa</t>
  </si>
  <si>
    <t>https://www.inaturalist.org/observations?place_id=any&amp;quality_grade=research&amp;project_id=city-nature-challenge-2020-davao-city-philippines</t>
  </si>
  <si>
    <t>Nairobi</t>
  </si>
  <si>
    <t>Cheng-Tao Lin, Tsai Pei-Chun</t>
  </si>
  <si>
    <t>https://www.inaturalist.org/projects/city-nature-challenge-2020-chiayi</t>
  </si>
  <si>
    <t>https://www.inaturalist.org/observations?place_id=any&amp;project_id=city-nature-challenge-2020-chiayi</t>
  </si>
  <si>
    <t>Narok</t>
  </si>
  <si>
    <t>https://www.inaturalist.org/observations?place_id=any&amp;quality_grade=research&amp;project_id=city-nature-challenge-2020-chiayi</t>
  </si>
  <si>
    <t>Kursk</t>
  </si>
  <si>
    <t>Russia</t>
  </si>
  <si>
    <t>Bo-Fu Sun, Hsi-Ting Chiu</t>
  </si>
  <si>
    <t>https://www.inaturalist.org/projects/city-nature-challenge-2020-taoyuan-hsinchu</t>
  </si>
  <si>
    <t>https://www.inaturalist.org/observations?place_id=any&amp;project_id=city-nature-challenge-2020-taoyuan-hsinchu</t>
  </si>
  <si>
    <t>Moscow</t>
  </si>
  <si>
    <t>https://www.inaturalist.org/observations?place_id=any&amp;quality_grade=research&amp;project_id=city-nature-challenge-2020-taoyuan-hsinchu</t>
  </si>
  <si>
    <t>Sevastopol</t>
  </si>
  <si>
    <t>Yun-Hsuan Chiu</t>
  </si>
  <si>
    <t>https://www.inaturalist.org/projects/city-nature-challenge-2020-kaohsiung</t>
  </si>
  <si>
    <t>https://www.inaturalist.org/observations?place_id=any&amp;project_id=city-nature-challenge-2020-kaohsiung</t>
  </si>
  <si>
    <t>Lviv</t>
  </si>
  <si>
    <t>Lvivska</t>
  </si>
  <si>
    <t>Ukraine</t>
  </si>
  <si>
    <t>https://www.inaturalist.org/observations?place_id=any&amp;quality_grade=research&amp;project_id=city-nature-challenge-2020-kaohsiung</t>
  </si>
  <si>
    <t>Krems + Wachau</t>
  </si>
  <si>
    <t>Chung-Liang, Lo; Tzu-Yang, Li</t>
  </si>
  <si>
    <t>https://www.inaturalist.org/projects/city-nature-challenge-2020-central-taiwan</t>
  </si>
  <si>
    <t>Lower Austria</t>
  </si>
  <si>
    <t>Austria</t>
  </si>
  <si>
    <t>https://www.inaturalist.org/observations?place_id=any&amp;project_id=city-nature-challenge-2020-central-taiwan</t>
  </si>
  <si>
    <t>Graz</t>
  </si>
  <si>
    <t>Styria</t>
  </si>
  <si>
    <t>https://www.inaturalist.org/observations?place_id=any&amp;quality_grade=research&amp;project_id=city-nature-challenge-2020-central-taiwan</t>
  </si>
  <si>
    <t>Vienna</t>
  </si>
  <si>
    <t>Lin Yi Ching</t>
  </si>
  <si>
    <t>https://www.inaturalist.org/projects/city-nature-challenge-2020-tainan</t>
  </si>
  <si>
    <t>https://www.inaturalist.org/observations?place_id=any&amp;project_id=city-nature-challenge-2020-tainan</t>
  </si>
  <si>
    <t>Gaborone</t>
  </si>
  <si>
    <t>SE Botswana</t>
  </si>
  <si>
    <t>Botswana</t>
  </si>
  <si>
    <t>https://www.inaturalist.org/observations?place_id=any&amp;quality_grade=research&amp;project_id=city-nature-challenge-2020-tainan</t>
  </si>
  <si>
    <t>Karlovac</t>
  </si>
  <si>
    <t>Karlovačka županija</t>
  </si>
  <si>
    <t>Croatia</t>
  </si>
  <si>
    <t>Tseng Yi-Ting, Max Hsieh</t>
  </si>
  <si>
    <t>https://www.inaturalist.org/projects/city-nature-challenge-2020-north-taiwan</t>
  </si>
  <si>
    <t xml:space="preserve">Jastrebarsko </t>
  </si>
  <si>
    <t>Zagrebačka županija</t>
  </si>
  <si>
    <t>https://www.inaturalist.org/observations?place_id=any&amp;project_id=city-nature-challenge-2020-north-taiwan</t>
  </si>
  <si>
    <t>https://www.inaturalist.org/observations?place_id=any&amp;quality_grade=research&amp;project_id=city-nature-challenge-2020-north-taiwan</t>
  </si>
  <si>
    <t>Zagreb</t>
  </si>
  <si>
    <t>Grad Zagreb</t>
  </si>
  <si>
    <t xml:space="preserve">Croatia </t>
  </si>
  <si>
    <t>Lila</t>
  </si>
  <si>
    <t>Brno</t>
  </si>
  <si>
    <t>Jihomoravský kraj</t>
  </si>
  <si>
    <t>Czech Republic</t>
  </si>
  <si>
    <t>Brian Olewe</t>
  </si>
  <si>
    <t>https://www.inaturalist.org/projects/city-nature-challenge-2020-kisumu</t>
  </si>
  <si>
    <t>Prague</t>
  </si>
  <si>
    <t>Copenhagen</t>
  </si>
  <si>
    <t>https://www.inaturalist.org/observations?place_id=any&amp;project_id=city-nature-challenge-2020-kisumu</t>
  </si>
  <si>
    <t>Denmark</t>
  </si>
  <si>
    <t>https://www.inaturalist.org/observations?place_id=any&amp;quality_grade=research&amp;project_id=city-nature-challenge-2020-kisumu</t>
  </si>
  <si>
    <t>The Hague</t>
  </si>
  <si>
    <t>Holland</t>
  </si>
  <si>
    <t>Waswala Brian</t>
  </si>
  <si>
    <t>https://www.inaturalist.org/projects/city-nature-challenge-2020-mombasa</t>
  </si>
  <si>
    <t>https://www.inaturalist.org/observations?place_id=any&amp;project_id=city-nature-challenge-2020-mombasa</t>
  </si>
  <si>
    <r>
      <t>Massa Lubrense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</si>
  <si>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Campania</t>
  </si>
  <si>
    <t>https://www.inaturalist.org/observations?place_id=any&amp;quality_grade=research&amp;project_id=city-nature-challenge-2020-mombasa</t>
  </si>
  <si>
    <t>Italy</t>
  </si>
  <si>
    <t xml:space="preserve">Napoli </t>
  </si>
  <si>
    <t>https://www.inaturalist.org/projects/city-nature-challenge-2020-nairobi</t>
  </si>
  <si>
    <t>https://www.inaturalist.org/observations?place_id=any&amp;project_id=city-nature-challenge-2020-nairobi</t>
  </si>
  <si>
    <t>https://www.inaturalist.org/observations?place_id=any&amp;quality_grade=research&amp;project_id=city-nature-challenge-2020-nairobi</t>
  </si>
  <si>
    <t>https://www.inaturalist.org/projects/city-nature-challenge-2020-narok</t>
  </si>
  <si>
    <t>https://www.inaturalist.org/observations?place_id=any&amp;project_id=city-nature-challenge-2020-narok</t>
  </si>
  <si>
    <r>
      <t>Trieste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</si>
  <si>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https://www.inaturalist.org/observations?place_id=any&amp;quality_grade=research&amp;project_id=city-nature-challenge-2020-narok</t>
  </si>
  <si>
    <t xml:space="preserve">Friuli-Venezia Giulia
</t>
  </si>
  <si>
    <r>
      <t>Cisternino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</si>
  <si>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Puglia</t>
  </si>
  <si>
    <t xml:space="preserve">Copertino </t>
  </si>
  <si>
    <t>Evgenij Sklyar</t>
  </si>
  <si>
    <t>https://www.inaturalist.org/projects/city-nature-challenge-2020-kursk-russia</t>
  </si>
  <si>
    <t>https://www.inaturalist.org/observations?place_id=any&amp;project_id=city-nature-challenge-2020-kursk-russia</t>
  </si>
  <si>
    <t>https://www.inaturalist.org/observations?place_id=any&amp;quality_grade=research&amp;project_id=city-nature-challenge-2020-kursk-russia</t>
  </si>
  <si>
    <r>
      <t>Ostuni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</si>
  <si>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r>
      <t>Taranto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</si>
  <si>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Alexey P. Seregin</t>
  </si>
  <si>
    <t>https://www.inaturalist.org/projects/city-nature-challenge-2020-moscow-russia</t>
  </si>
  <si>
    <r>
      <t>Trinitapoli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</si>
  <si>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https://www.inaturalist.org/observations?place_id=any&amp;project_id=city-nature-challenge-2020-moscow-russia</t>
  </si>
  <si>
    <r>
      <t>Lecce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</si>
  <si>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 xml:space="preserve">Puglia
</t>
  </si>
  <si>
    <t>https://www.inaturalist.org/observations?place_id=any&amp;quality_grade=research&amp;project_id=city-nature-challenge-2020-moscow-russia</t>
  </si>
  <si>
    <t xml:space="preserve">Palermo </t>
  </si>
  <si>
    <t>Sicilia</t>
  </si>
  <si>
    <t>Ekaterina Kashirina</t>
  </si>
  <si>
    <t>https://www.inaturalist.org/projects/city-nature-challenge-2020-sevastopol-russia</t>
  </si>
  <si>
    <t>https://www.inaturalist.org/observations?place_id=any&amp;project_id=city-nature-challenge-2020-sevastopol-russia</t>
  </si>
  <si>
    <r>
      <t>Catania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</si>
  <si>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 xml:space="preserve">Sicilia
</t>
  </si>
  <si>
    <t>https://www.inaturalist.org/observations?place_id=any&amp;quality_grade=research&amp;project_id=city-nature-challenge-2020-sevastopol-russia</t>
  </si>
  <si>
    <r>
      <t>Bolzano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</si>
  <si>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South Tyrol</t>
  </si>
  <si>
    <t>Margaryta Kalyuzhna</t>
  </si>
  <si>
    <t>https://www.inaturalist.org/projects/city-nature-challenge-2020-lviv</t>
  </si>
  <si>
    <t>https://www.inaturalist.org/observations?place_id=any&amp;project_id=city-nature-challenge-2020-lviv</t>
  </si>
  <si>
    <t>https://www.inaturalist.org/observations?place_id=any&amp;quality_grade=research&amp;project_id=city-nature-challenge-2020-lviv</t>
  </si>
  <si>
    <r>
      <t>Trento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</si>
  <si>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Trentino Alto Adige</t>
  </si>
  <si>
    <t>Tanja Lumetsberger, Andrea Höltl</t>
  </si>
  <si>
    <t>https://www.inaturalist.org/projects/city-nature-challenge-2020-krems-wachau</t>
  </si>
  <si>
    <t xml:space="preserve">Luxembourg </t>
  </si>
  <si>
    <t>https://www.inaturalist.org/observations?place_id=any&amp;project_id=city-nature-challenge-2020-krems-wachau</t>
  </si>
  <si>
    <t>https://www.inaturalist.org/observations?place_id=any&amp;quality_grade=research&amp;project_id=city-nature-challenge-2020-krems-wachau</t>
  </si>
  <si>
    <t>Maastricht</t>
  </si>
  <si>
    <t>Limburg</t>
  </si>
  <si>
    <t>Netherlands</t>
  </si>
  <si>
    <t>Lorin Timaeus</t>
  </si>
  <si>
    <t>https://www.inaturalist.org/projects/city-nature-challenge-2020-graz</t>
  </si>
  <si>
    <t>https://www.inaturalist.org/observations?place_id=any&amp;project_id=city-nature-challenge-2020-graz</t>
  </si>
  <si>
    <t>Cape Town</t>
  </si>
  <si>
    <t>Western Cape</t>
  </si>
  <si>
    <t>South Africa</t>
  </si>
  <si>
    <t>https://www.inaturalist.org/observations?place_id=any&amp;quality_grade=research&amp;project_id=city-nature-challenge-2020-graz</t>
  </si>
  <si>
    <t>https://www.inaturalist.org/projects/city-nature-challenge-2020-wien</t>
  </si>
  <si>
    <t>https://www.inaturalist.org/observations?place_id=any&amp;project_id=city-nature-challenge-2020-wien</t>
  </si>
  <si>
    <t>https://www.inaturalist.org/observations?place_id=any&amp;quality_grade=research&amp;project_id=city-nature-challenge-2020-wien</t>
  </si>
  <si>
    <t>Nelson Mandela Bay</t>
  </si>
  <si>
    <t>Eastern Cape</t>
  </si>
  <si>
    <t xml:space="preserve">South Africa </t>
  </si>
  <si>
    <t>Tony Benn, Keneilwe Mathaba</t>
  </si>
  <si>
    <t>https://www.inaturalist.org/projects/city-nature-challenge-2020-gaborone</t>
  </si>
  <si>
    <t>https://www.inaturalist.org/observations?place_id=any&amp;project_id=city-nature-challenge-2020-gaborone</t>
  </si>
  <si>
    <t>https://www.inaturalist.org/observations?place_id=any&amp;quality_grade=research&amp;project_id=city-nature-challenge-2020-gaborone</t>
  </si>
  <si>
    <t>City of Tshwane</t>
  </si>
  <si>
    <t>Gauteng</t>
  </si>
  <si>
    <t>Anton Tijanić, Znanstvenici amateri</t>
  </si>
  <si>
    <t>https://www.inaturalist.org/projects/city-nature-challenge-2020-karlovac</t>
  </si>
  <si>
    <t>https://www.inaturalist.org/observations?place_id=any&amp;project_id=city-nature-challenge-2020-karlovac</t>
  </si>
  <si>
    <t>Durban</t>
  </si>
  <si>
    <t xml:space="preserve">KwaZulu-Natal </t>
  </si>
  <si>
    <t>https://www.inaturalist.org/observations?place_id=any&amp;quality_grade=research&amp;project_id=city-nature-challenge-2020-karlovac</t>
  </si>
  <si>
    <t>Vladimir Ribičić, Znanstvenici amateri</t>
  </si>
  <si>
    <t>https://www.inaturalist.org/projects/city-nature-challenge-2020-jastrebarsko</t>
  </si>
  <si>
    <t>Garden Route</t>
  </si>
  <si>
    <t>https://www.inaturalist.org/observations?place_id=any&amp;project_id=city-nature-challenge-2020-jastrebarsko</t>
  </si>
  <si>
    <t>https://www.inaturalist.org/observations?place_id=any&amp;quality_grade=research&amp;project_id=city-nature-challenge-2020-jastrebarsko</t>
  </si>
  <si>
    <t>Banyoles</t>
  </si>
  <si>
    <t>Catalonia</t>
  </si>
  <si>
    <t>Spain</t>
  </si>
  <si>
    <t>Barcelona</t>
  </si>
  <si>
    <t>https://www.inaturalist.org/projects/city-nature-challenge-2020-zagreb</t>
  </si>
  <si>
    <t>https://www.inaturalist.org/observations?place_id=any&amp;project_id=city-nature-challenge-2020-zagreb</t>
  </si>
  <si>
    <t>Colmenar Viejo</t>
  </si>
  <si>
    <t>Madrid</t>
  </si>
  <si>
    <t>https://www.inaturalist.org/observations?place_id=any&amp;quality_grade=research&amp;project_id=city-nature-challenge-2020-zagreb</t>
  </si>
  <si>
    <t>Lucie Fojtová</t>
  </si>
  <si>
    <t>https://www.inaturalist.org/projects/city-nature-challenge-2020-brno</t>
  </si>
  <si>
    <t>Constantine</t>
  </si>
  <si>
    <t>Algeria</t>
  </si>
  <si>
    <t>https://www.inaturalist.org/observations?place_id=any&amp;project_id=city-nature-challenge-2020-brno</t>
  </si>
  <si>
    <t>https://www.inaturalist.org/observations?place_id=any&amp;quality_grade=research&amp;project_id=city-nature-challenge-2020-brno</t>
  </si>
  <si>
    <t>Petra Caltova, Frantisek Tymr</t>
  </si>
  <si>
    <t>https://www.inaturalist.org/projects/city-nature-challenge-2020-prague</t>
  </si>
  <si>
    <t>https://www.inaturalist.org/observations?place_id=any&amp;project_id=city-nature-challenge-2020-prague</t>
  </si>
  <si>
    <t>Port Harcourt</t>
  </si>
  <si>
    <t>Rivers/Nigeria</t>
  </si>
  <si>
    <t>Nigeria</t>
  </si>
  <si>
    <t>https://www.inaturalist.org/observations?place_id=any&amp;quality_grade=research&amp;project_id=city-nature-challenge-2020-prague</t>
  </si>
  <si>
    <t>Jonas C. Larsen</t>
  </si>
  <si>
    <t>https://www.inaturalist.org/projects/city-nature-challenge-2020-copenhagen</t>
  </si>
  <si>
    <t>https://www.inaturalist.org/observations?place_id=any&amp;project_id=city-nature-challenge-2020-copenhagen</t>
  </si>
  <si>
    <t>https://www.inaturalist.org/observations?place_id=any&amp;quality_grade=research&amp;project_id=city-nature-challenge-2020-copenhagen</t>
  </si>
  <si>
    <t>Rob Westerduijn</t>
  </si>
  <si>
    <t>https://www.inaturalist.org/projects/city-nature-challenge-2020-the-hague-holland</t>
  </si>
  <si>
    <t>Guimarães</t>
  </si>
  <si>
    <t>Braga</t>
  </si>
  <si>
    <t>Portugal</t>
  </si>
  <si>
    <t>https://www.inaturalist.org/observations?place_id=any&amp;project_id=city-nature-challenge-2020-the-hague-holland</t>
  </si>
  <si>
    <t>https://www.inaturalist.org/observations?place_id=any&amp;quality_grade=research&amp;project_id=city-nature-challenge-2020-the-hague-holland</t>
  </si>
  <si>
    <t>Lisbon</t>
  </si>
  <si>
    <r>
      <t>Massa Lubrense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</si>
  <si>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Rosa Linda Testa</t>
  </si>
  <si>
    <t>Natusfera</t>
  </si>
  <si>
    <t>https://natusfera.gbif.es/projects/cluster-italia-massa-lubrense-cnc-2020</t>
  </si>
  <si>
    <t>Daniele De Luca</t>
  </si>
  <si>
    <t>https://www.inaturalist.org/projects/city-nature-challenge-2020-napoli</t>
  </si>
  <si>
    <t>https://www.inaturalist.org/observations?place_id=any&amp;project_id=city-nature-challenge-2020-napoli</t>
  </si>
  <si>
    <t>https://www.inaturalist.org/observations?place_id=any&amp;quality_grade=research&amp;project_id=city-nature-challenge-2020-napoli</t>
  </si>
  <si>
    <t>Glasgow</t>
  </si>
  <si>
    <t>UK</t>
  </si>
  <si>
    <r>
      <t>Trieste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</si>
  <si>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 xml:space="preserve">Lucrezia Lenardon, Martina Felician
</t>
  </si>
  <si>
    <t>https://natusfera.gbif.es/projects/cluster-italia-trieste-cnc-2020</t>
  </si>
  <si>
    <r>
      <t>Cisternino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</si>
  <si>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Teresa Zizzi, Alessandra Flore</t>
  </si>
  <si>
    <t>https://natusfera.gbif.es/projects/cluster-italia-cisternino-cnc-2020</t>
  </si>
  <si>
    <t xml:space="preserve">Tarantino Francesco </t>
  </si>
  <si>
    <t>https://www.inaturalist.org/projects/city-nature-challenge-2020-copertino</t>
  </si>
  <si>
    <t>https://www.inaturalist.org/observations?place_id=any&amp;project_id=city-nature-challenge-2020-copertino</t>
  </si>
  <si>
    <t>London</t>
  </si>
  <si>
    <t>https://www.inaturalist.org/observations?place_id=any&amp;quality_grade=research&amp;project_id=city-nature-challenge-2020-copertino</t>
  </si>
  <si>
    <r>
      <t>Ostuni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</si>
  <si>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Maria Lucrezia Colucci, Alessandra Flore</t>
  </si>
  <si>
    <t>https://natusfera.gbif.es/projects/cluster-italia-ostuni-cnc-2020</t>
  </si>
  <si>
    <t>Birmingham &amp; Black Country</t>
  </si>
  <si>
    <t>Midlands</t>
  </si>
  <si>
    <r>
      <t>Taranto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</si>
  <si>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Fabio Millarte, Marco D'Adamo, Alessandra Flore</t>
  </si>
  <si>
    <t>https://natusfera.gbif.es/projects/cluster-italia-taranto-cnc-2020</t>
  </si>
  <si>
    <r>
      <t>Trinitapoli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</si>
  <si>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 xml:space="preserve">Paola Martucci, Antonio Riontino
</t>
  </si>
  <si>
    <t>https://natusfera.gbif.es/projects/cluster-italia-trinitapoli-cnc-2020</t>
  </si>
  <si>
    <t>Nottingham City</t>
  </si>
  <si>
    <r>
      <t>Lecce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</si>
  <si>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 xml:space="preserve">Francesca Perrone
</t>
  </si>
  <si>
    <t>https://natusfera.gbif.es/projects/cluster-italia-lecce-cnc-2020</t>
  </si>
  <si>
    <t>Chiara Catalano</t>
  </si>
  <si>
    <t>https://www.inaturalist.org/projects/city-nature-challenge-2020-palermo</t>
  </si>
  <si>
    <t>North East England</t>
  </si>
  <si>
    <t>https://www.inaturalist.org/observations?place_id=any&amp;project_id=city-nature-challenge-2020-palermo</t>
  </si>
  <si>
    <t>https://www.inaturalist.org/observations?place_id=any&amp;quality_grade=research&amp;project_id=city-nature-challenge-2020-palermo</t>
  </si>
  <si>
    <t>Greater Manchester</t>
  </si>
  <si>
    <t>North West</t>
  </si>
  <si>
    <r>
      <t>Catania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</si>
  <si>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Salvatore Coco, Luisa Marino</t>
  </si>
  <si>
    <t>https://natusfera.gbif.es/projects/cluster-italia-catania-cnc-2020</t>
  </si>
  <si>
    <r>
      <t>Bolzano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</si>
  <si>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David Gruber</t>
  </si>
  <si>
    <t>Lancashire</t>
  </si>
  <si>
    <t>https://www.inaturalist.org/projects/city-nature-challenge-2020-bolzano</t>
  </si>
  <si>
    <t>https://www.inaturalist.org/observations?place_id=any&amp;project_id=city-nature-challenge-2020-bolzano</t>
  </si>
  <si>
    <t>https://www.inaturalist.org/observations?place_id=any&amp;quality_grade=research&amp;project_id=city-nature-challenge-2020-bolzano</t>
  </si>
  <si>
    <t>Liverpool City Region</t>
  </si>
  <si>
    <t>North-west</t>
  </si>
  <si>
    <r>
      <t>Trento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</si>
  <si>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Maria Vittoria Zucchelli e Maria Bertolini</t>
  </si>
  <si>
    <t>https://www.inaturalist.org/projects/city-nature-challenge-2020-trento</t>
  </si>
  <si>
    <t>Brighton &amp; Lewes Downs Biosphere</t>
  </si>
  <si>
    <t>South-east</t>
  </si>
  <si>
    <t>https://www.inaturalist.org/observations?place_id=any&amp;project_id=city-nature-challenge-2020-trento</t>
  </si>
  <si>
    <t>https://www.inaturalist.org/observations?place_id=any&amp;quality_grade=research&amp;project_id=city-nature-challenge-2020-trento</t>
  </si>
  <si>
    <t xml:space="preserve">Paul Braun </t>
  </si>
  <si>
    <t>https://www.inaturalist.org/projects/city-nature-challenge-2020-luxembourg</t>
  </si>
  <si>
    <t>Bristol &amp; Bath</t>
  </si>
  <si>
    <t>https://www.inaturalist.org/observations?place_id=any&amp;project_id=city-nature-challenge-2020-luxembourg</t>
  </si>
  <si>
    <t>https://www.inaturalist.org/observations?place_id=any&amp;quality_grade=research&amp;project_id=city-nature-challenge-2020-luxembourg</t>
  </si>
  <si>
    <t>Martine Lemmens</t>
  </si>
  <si>
    <t>Waarneming</t>
  </si>
  <si>
    <t>Carmen de Patagones</t>
  </si>
  <si>
    <t>Buenos Aires</t>
  </si>
  <si>
    <t>Argentina</t>
  </si>
  <si>
    <t>Tony Rebelo, Julia Wood, Eleanor Hutchings, Megan Smith, Leighan Mossop</t>
  </si>
  <si>
    <t>https://www.inaturalist.org/projects/city-nature-challenge-2020-cape-town</t>
  </si>
  <si>
    <t>https://www.inaturalist.org/observations?place_id=any&amp;project_id=city-nature-challenge-2020-cape-town</t>
  </si>
  <si>
    <t>https://www.inaturalist.org/observations?place_id=any&amp;quality_grade=research&amp;project_id=city-nature-challenge-2020-cape-town</t>
  </si>
  <si>
    <t>General Villegas</t>
  </si>
  <si>
    <t>Luc Strydom</t>
  </si>
  <si>
    <t>https://www.inaturalist.org/projects/city-nature-challenge-2020-nelson-mandela-bay</t>
  </si>
  <si>
    <t>https://www.inaturalist.org/observations?place_id=any&amp;project_id=city-nature-challenge-2020-nelson-mandela-bay</t>
  </si>
  <si>
    <t>https://www.inaturalist.org/observations?place_id=any&amp;quality_grade=research&amp;project_id=city-nature-challenge-2020-nelson-mandela-bay</t>
  </si>
  <si>
    <t>La Plata</t>
  </si>
  <si>
    <t>Namhla Mbona;Dinah; Sibusiso; Nolusindiso Jafta; Vulani; Tebogo;</t>
  </si>
  <si>
    <t>https://www.inaturalist.org/projects/city-nature-challenge-2020-tshwane</t>
  </si>
  <si>
    <t>https://www.inaturalist.org/observations?place_id=any&amp;project_id=city-nature-challenge-2020-tshwane</t>
  </si>
  <si>
    <t>https://www.inaturalist.org/observations?place_id=any&amp;quality_grade=research&amp;project_id=city-nature-challenge-2020-tshwane</t>
  </si>
  <si>
    <t>Mar del Plata</t>
  </si>
  <si>
    <t>Aaliyah Motala</t>
  </si>
  <si>
    <t>https://www.inaturalist.org/projects/city-nature-challenge-2020-durban</t>
  </si>
  <si>
    <t>https://www.inaturalist.org/observations?place_id=any&amp;project_id=city-nature-challenge-2020-durban</t>
  </si>
  <si>
    <t>https://www.inaturalist.org/observations?place_id=any&amp;quality_grade=research&amp;project_id=city-nature-challenge-2020-durban</t>
  </si>
  <si>
    <t>San Antonio de Areco</t>
  </si>
  <si>
    <t>Colin Ralston</t>
  </si>
  <si>
    <t>https://www.inaturalist.org/projects/city-nature-challenge-2020-garden-route</t>
  </si>
  <si>
    <t>https://www.inaturalist.org/observations?place_id=any&amp;project_id=city-nature-challenge-2020-garden-route</t>
  </si>
  <si>
    <t>https://www.inaturalist.org/observations?place_id=any&amp;quality_grade=research&amp;project_id=city-nature-challenge-2020-garden-route</t>
  </si>
  <si>
    <t>Tandil</t>
  </si>
  <si>
    <t>Rafel Juanola</t>
  </si>
  <si>
    <t>https://natusfera.gbif.es/projects/biomarato-banyoles-cnc-2020</t>
  </si>
  <si>
    <t>Jaume Piera</t>
  </si>
  <si>
    <t>https://natusfera.gbif.es/projects/biomarato-barcelona-cnc-2020</t>
  </si>
  <si>
    <t>Eduardo Ramírez (ANAPRI)</t>
  </si>
  <si>
    <t>https://www.inaturalist.org/projects/biomaraton-cnc-2020-colmenar-viejo</t>
  </si>
  <si>
    <t>Ciudad Autónoma de Buenos Aires</t>
  </si>
  <si>
    <t>https://www.inaturalist.org/observations?place_id=any&amp;project_id=biomaraton-cnc-2020-colmenar-viejo</t>
  </si>
  <si>
    <t>https://www.inaturalist.org/observations?place_id=any&amp;quality_grade=research&amp;project_id=biomaraton-cnc-2020-colmenar-viejo</t>
  </si>
  <si>
    <t>Santiago Martínez de la Riva, Cristina Villaverde / Felipe Castilla / Eduardo Ramírez</t>
  </si>
  <si>
    <t>https://natusfera.gbif.es/projects/biomaraton-madrid-cnc-2020</t>
  </si>
  <si>
    <t xml:space="preserve">Córdoba
</t>
  </si>
  <si>
    <t>Córdoba</t>
  </si>
  <si>
    <t>Hanieche Manal,Larbi Afoutni,Karim Haddad</t>
  </si>
  <si>
    <t>https://www.inaturalist.org/projects/city-nature-challenge-2020-constantine-algeria</t>
  </si>
  <si>
    <t>https://www.inaturalist.org/observations?place_id=any&amp;project_id=city-nature-challenge-2020-constantine-algeria</t>
  </si>
  <si>
    <t>Concepción del Uruguay</t>
  </si>
  <si>
    <t>Entre Ríos</t>
  </si>
  <si>
    <t>https://www.inaturalist.org/observations?place_id=any&amp;quality_grade=research&amp;project_id=city-nature-challenge-2020-constantine-algeria</t>
  </si>
  <si>
    <t>Centre for Environment, Human Rights and Development (CEHRD)</t>
  </si>
  <si>
    <t>https://www.inaturalist.org/projects/city-nature-challenge-2020-port-harcourt-eagle-island</t>
  </si>
  <si>
    <t>https://www.inaturalist.org/observations?place_id=any&amp;project_id=city-nature-challenge-2020-port-harcourt-eagle-island</t>
  </si>
  <si>
    <t>Gualeguaychú</t>
  </si>
  <si>
    <t>https://www.inaturalist.org/observations?place_id=any&amp;quality_grade=research&amp;project_id=city-nature-challenge-2020-port-harcourt-eagle-island</t>
  </si>
  <si>
    <t xml:space="preserve">Ana Pinheira </t>
  </si>
  <si>
    <t>BiodiversityGO</t>
  </si>
  <si>
    <t>https://www.labpaisagem.pt/biodiversity-go/</t>
  </si>
  <si>
    <t>Dorila</t>
  </si>
  <si>
    <t>La Pampa</t>
  </si>
  <si>
    <t>Frederico Martins</t>
  </si>
  <si>
    <t>https://www.inaturalist.org/projects/city-nature-challenge-2020-lisboa</t>
  </si>
  <si>
    <t>https://www.inaturalist.org/observations?place_id=any&amp;project_id=city-nature-challenge-2020-lisboa</t>
  </si>
  <si>
    <t xml:space="preserve">Mendoza </t>
  </si>
  <si>
    <t>Mendoza</t>
  </si>
  <si>
    <t>https://www.inaturalist.org/observations?place_id=any&amp;quality_grade=research&amp;project_id=city-nature-challenge-2020-lisboa</t>
  </si>
  <si>
    <t>Sarah-Jayne Forster</t>
  </si>
  <si>
    <t>https://www.inaturalist.org/projects/city-nature-challenge-2020-glasgow</t>
  </si>
  <si>
    <t>Eldorado</t>
  </si>
  <si>
    <t>Misiones</t>
  </si>
  <si>
    <t>https://www.inaturalist.org/observations?place_id=any&amp;project_id=city-nature-challenge-2020-glasgow</t>
  </si>
  <si>
    <t>https://www.inaturalist.org/observations?place_id=any&amp;quality_grade=research&amp;project_id=city-nature-challenge-2020-glasgow</t>
  </si>
  <si>
    <t>Montecarlo</t>
  </si>
  <si>
    <t>Victoria Burton and Nicolle Aspee Quiroga</t>
  </si>
  <si>
    <t>https://www.inaturalist.org/projects/city-nature-challenge-2020-london</t>
  </si>
  <si>
    <t>https://www.inaturalist.org/observations?place_id=any&amp;project_id=city-nature-challenge-2020-london</t>
  </si>
  <si>
    <t>Posadas</t>
  </si>
  <si>
    <t>https://www.inaturalist.org/observations?place_id=any&amp;quality_grade=research&amp;project_id=city-nature-challenge-2020-london</t>
  </si>
  <si>
    <t>Puerto Iguazú</t>
  </si>
  <si>
    <t>Andy Slater</t>
  </si>
  <si>
    <t>https://www.inaturalist.org/projects/city-nature-challenge-2020-birmingham-black-country</t>
  </si>
  <si>
    <t>https://www.inaturalist.org/observations?place_id=any&amp;project_id=city-nature-challenge-2020-birmingham-black-country</t>
  </si>
  <si>
    <t>https://www.inaturalist.org/observations?place_id=any&amp;quality_grade=research&amp;project_id=city-nature-challenge-2020-birmingham-black-country</t>
  </si>
  <si>
    <t>San Carlos de Bariloche</t>
  </si>
  <si>
    <t>Río Negro</t>
  </si>
  <si>
    <t>Giselle Sterry, Martin Willis</t>
  </si>
  <si>
    <t>https://www.inaturalist.org/projects/city-nature-challenge-2020-nottingham-city-uk</t>
  </si>
  <si>
    <t>https://www.inaturalist.org/observations?place_id=any&amp;project_id=city-nature-challenge-2020-nottingham-city-uk</t>
  </si>
  <si>
    <t>Cafayate</t>
  </si>
  <si>
    <t>Salta</t>
  </si>
  <si>
    <t>https://www.inaturalist.org/observations?place_id=any&amp;quality_grade=research&amp;project_id=city-nature-challenge-2020-nottingham-city-uk</t>
  </si>
  <si>
    <t>Environmental Records Information Centre North East, Natural History Society of Northumbria, Tyne and Wear Archives and Museums</t>
  </si>
  <si>
    <t>https://www.inaturalist.org/projects/city-nature-challenge-2020-north-east-england</t>
  </si>
  <si>
    <t>https://www.inaturalist.org/observations?place_id=any&amp;project_id=city-nature-challenge-2020-north-east-england</t>
  </si>
  <si>
    <t>https://www.inaturalist.org/observations?place_id=any&amp;quality_grade=research&amp;project_id=city-nature-challenge-2020-north-east-england</t>
  </si>
  <si>
    <t>Stuart Fraser, Ellie Sherlock, Rachel Webster</t>
  </si>
  <si>
    <t>https://www.inaturalist.org/projects/city-nature-challenge-2020-greater-manchester</t>
  </si>
  <si>
    <t>https://www.inaturalist.org/observations?place_id=any&amp;project_id=city-nature-challenge-2020-greater-manchester</t>
  </si>
  <si>
    <t>https://www.inaturalist.org/observations?place_id=any&amp;quality_grade=research&amp;project_id=city-nature-challenge-2020-greater-manchester</t>
  </si>
  <si>
    <t>Gálvez</t>
  </si>
  <si>
    <t>Santa Fé</t>
  </si>
  <si>
    <t>Nik Bruce, David Earl</t>
  </si>
  <si>
    <t>https://www.inaturalist.org/projects/city-nature-challenge-2020-lancashire</t>
  </si>
  <si>
    <t>https://www.inaturalist.org/observations?place_id=any&amp;project_id=city-nature-challenge-2020-lancashire</t>
  </si>
  <si>
    <t>https://www.inaturalist.org/observations?place_id=any&amp;quality_grade=research&amp;project_id=city-nature-challenge-2020-lancashire</t>
  </si>
  <si>
    <t>Rosario</t>
  </si>
  <si>
    <t>Ben Deed, Molly Toal</t>
  </si>
  <si>
    <t>https://www.inaturalist.org/projects/city-nature-challenge-2020-liverpool-city-region</t>
  </si>
  <si>
    <t>https://www.inaturalist.org/observations?place_id=any&amp;project_id=city-nature-challenge-2020-liverpool-city-region</t>
  </si>
  <si>
    <t>https://www.inaturalist.org/observations?place_id=any&amp;quality_grade=research&amp;project_id=city-nature-challenge-2020-liverpool-city-region</t>
  </si>
  <si>
    <t>Rachel White, Maureen Berg, Chris Sandom, Katy Petherick</t>
  </si>
  <si>
    <t>Río Grande</t>
  </si>
  <si>
    <t>https://www.inaturalist.org/projects/city-nature-challenge-2020-brighton-lewes-downs-biosphere</t>
  </si>
  <si>
    <t>Tierra del Fuego, Antártida e Islas del Atlántico Sur</t>
  </si>
  <si>
    <t>https://www.inaturalist.org/observations?place_id=any&amp;project_id=city-nature-challenge-2020-brighton-lewes-downs-biosphere</t>
  </si>
  <si>
    <t>https://www.inaturalist.org/observations?place_id=any&amp;quality_grade=research&amp;project_id=city-nature-challenge-2020-brighton-lewes-downs-biosphere</t>
  </si>
  <si>
    <t>Tolhuin</t>
  </si>
  <si>
    <t>Matt Postles and Stuart Payton</t>
  </si>
  <si>
    <t>https://www.inaturalist.org/projects/city-nature-challenge-2020-bristol-bath</t>
  </si>
  <si>
    <t>https://www.inaturalist.org/observations?place_id=any&amp;project_id=city-nature-challenge-2020-bristol-bath</t>
  </si>
  <si>
    <t>https://www.inaturalist.org/observations?place_id=any&amp;quality_grade=research&amp;project_id=city-nature-challenge-2020-bristol-bath</t>
  </si>
  <si>
    <t>Ushuaia</t>
  </si>
  <si>
    <t>Alison</t>
  </si>
  <si>
    <t>Melisa Paola Presta</t>
  </si>
  <si>
    <t xml:space="preserve"> https://www.argentinat.org/projects/city-nature-challenge-2020-carmen-de-patagones-y-alrededores </t>
  </si>
  <si>
    <t xml:space="preserve">https://www.inaturalist.org/observations?place_id=any&amp;project_id=city-nature-challenge-2020-carmen-de-patagones-y-alrededores </t>
  </si>
  <si>
    <t xml:space="preserve">https://www.inaturalist.org/observations?place_id=any&amp;quality_grade=research&amp;project_id=city-nature-challenge-2020-carmen-de-patagones-y-alrededores </t>
  </si>
  <si>
    <t>Paula Fumagallo</t>
  </si>
  <si>
    <t>https://www.argentinat.org/projects/city-nature-challenge-2020-general-villegas-y-alrededores</t>
  </si>
  <si>
    <t>San Miguel de Tucumán</t>
  </si>
  <si>
    <t xml:space="preserve">Tucumán </t>
  </si>
  <si>
    <t>https://www.inaturalist.org/observations?place_id=any&amp;project_id=city-nature-challenge-2020-general-villegas-y-alrededores</t>
  </si>
  <si>
    <t>https://www.inaturalist.org/observations?place_id=any&amp;quality_grade=research&amp;project_id=city-nature-challenge-2020-general-villegas-y-alrededores</t>
  </si>
  <si>
    <t>Brasília</t>
  </si>
  <si>
    <t>DF</t>
  </si>
  <si>
    <t>Brazil</t>
  </si>
  <si>
    <t>Joaquín Cochero</t>
  </si>
  <si>
    <t>https://www.inaturalist.org/projects/city-nature-challenge-2020-la-plata-y-costa-sur-del-rio-de-la-plata</t>
  </si>
  <si>
    <t>https://www.inaturalist.org/observations?place_id=any&amp;project_id=city-nature-challenge-2020-la-plata-y-costa-sur-del-rio-de-la-plata</t>
  </si>
  <si>
    <t>Curitiba</t>
  </si>
  <si>
    <t>Paraná</t>
  </si>
  <si>
    <t>https://www.inaturalist.org/observations?place_id=any&amp;quality_grade=research&amp;project_id=city-nature-challenge-2020-la-plata-y-costa-sur-del-rio-de-la-plata</t>
  </si>
  <si>
    <t>Sao Paulo</t>
  </si>
  <si>
    <t>Natalia S. Martino, Marcelo Raina</t>
  </si>
  <si>
    <t>https://www.argentinat.org/projects/city-nature-challenge-2020-mar-del-plata-y-alrededores</t>
  </si>
  <si>
    <t>https://www.inaturalist.org/observations?place_id=any&amp;project_id=city-nature-challenge-2020-mar-del-plata-y-alrededores</t>
  </si>
  <si>
    <t>https://www.inaturalist.org/observations?place_id=any&amp;quality_grade=research&amp;project_id=city-nature-challenge-2020-mar-del-plata-y-alrededores</t>
  </si>
  <si>
    <t>Greater Saint John</t>
  </si>
  <si>
    <t>New Brunswick</t>
  </si>
  <si>
    <t>Canada</t>
  </si>
  <si>
    <t>Laura Gobai</t>
  </si>
  <si>
    <t>https://www.argentinat.org/projects/city-nature-challenge-2020-san-antonio-de-areco-y-alrededores</t>
  </si>
  <si>
    <t>https://www.inaturalist.org/observations?place_id=any&amp;project_id=city-nature-challenge-2020-san-antonio-de-areco-y-alrededores</t>
  </si>
  <si>
    <t>Westmorland County</t>
  </si>
  <si>
    <t>https://www.inaturalist.org/observations?place_id=any&amp;quality_grade=research&amp;project_id=city-nature-challenge-2020-san-antonio-de-areco-y-alrededores</t>
  </si>
  <si>
    <t>Bárbara Sosa</t>
  </si>
  <si>
    <t>https://www.argentinat.org/projects/city-nature-challenge-2020-tandil-y-alrededores</t>
  </si>
  <si>
    <t>Annapolis Valley</t>
  </si>
  <si>
    <t>Nova Scotia</t>
  </si>
  <si>
    <t>https://www.inaturalist.org/observations?place_id=any&amp;project_id=city-nature-challenge-2020-tandil-y-alrededores</t>
  </si>
  <si>
    <t>https://www.inaturalist.org/observations?place_id=any&amp;quality_grade=research&amp;project_id=city-nature-challenge-2020-tandil-y-alrededores</t>
  </si>
  <si>
    <t>Cape Breton Regional Municipality</t>
  </si>
  <si>
    <t>Anabela Plos, Ezequiel Vera, Adriana Burgos, Jorge Simón Tagtachian, Vanina Sol Vachetta</t>
  </si>
  <si>
    <t>https://www.argentinat.org/projects/city-nature-challenge-2020-buenos-aires-y-alrededores</t>
  </si>
  <si>
    <t>Halifax Regional Municipality (HRM)</t>
  </si>
  <si>
    <t>https://www.inaturalist.org/observations?place_id=any&amp;project_id=city-nature-challenge-2020-buenos-aires-y-alrededores</t>
  </si>
  <si>
    <t>https://www.inaturalist.org/observations?place_id=any&amp;quality_grade=research&amp;project_id=city-nature-challenge-2020-buenos-aires-y-alrededores</t>
  </si>
  <si>
    <t>Charlottetown</t>
  </si>
  <si>
    <t>Prince Edward Island</t>
  </si>
  <si>
    <t>Natalia Imbarratta</t>
  </si>
  <si>
    <t>https://www.argentinat.org/projects/city-nature-challenge-2020-cordoba-y-alrededores</t>
  </si>
  <si>
    <t>https://www.inaturalist.org/observations?place_id=any&amp;project_id=city-nature-challenge-2020-cordoba-y-alrededores</t>
  </si>
  <si>
    <t>Sucre</t>
  </si>
  <si>
    <t xml:space="preserve">Chuquisaca </t>
  </si>
  <si>
    <t>Bolivia</t>
  </si>
  <si>
    <t>https://www.inaturalist.org/observations?place_id=any&amp;quality_grade=research&amp;project_id=city-nature-challenge-2020-cordoba-y-alrededores</t>
  </si>
  <si>
    <t>La Paz/El Alto</t>
  </si>
  <si>
    <t>La Paz</t>
  </si>
  <si>
    <t>Mariana Pioli</t>
  </si>
  <si>
    <t>https://www.argentinat.org/projects/city-nature-challenge-2020-concepcion-del-uruguay-y-alrededores</t>
  </si>
  <si>
    <t>Santa Cruz de la Sierra</t>
  </si>
  <si>
    <t xml:space="preserve">Santa Cruz </t>
  </si>
  <si>
    <t>https://www.inaturalist.org/observations?place_id=any&amp;project_id=city-nature-challenge-2020-concepcion-del-uruguay-y-alrededores</t>
  </si>
  <si>
    <t>https://www.inaturalist.org/observations?place_id=any&amp;quality_grade=research&amp;project_id=city-nature-challenge-2020-concepcion-del-uruguay-y-alrededores</t>
  </si>
  <si>
    <t>Riberalta</t>
  </si>
  <si>
    <t>Vaca Diez/Beni</t>
  </si>
  <si>
    <t>Manaus</t>
  </si>
  <si>
    <t>Amazonas</t>
  </si>
  <si>
    <t>Andrea Takats, Samuel Moreyra</t>
  </si>
  <si>
    <t>https://www.argentinat.org/projects/city-nature-challenge-2020-gualeguaychu-y-alrededores</t>
  </si>
  <si>
    <t>Ottawa-Gatineau (NCR)</t>
  </si>
  <si>
    <t>Ontario/Quebec</t>
  </si>
  <si>
    <t>https://www.inaturalist.org/observations?place_id=any&amp;project_id=city-nature-challenge-2020-gualeguaychu-y-alrededores</t>
  </si>
  <si>
    <t>https://www.inaturalist.org/observations?place_id=any&amp;quality_grade=research&amp;project_id=city-nature-challenge-2020-gualeguaychu-y-alrededores</t>
  </si>
  <si>
    <t xml:space="preserve">Montréal </t>
  </si>
  <si>
    <t xml:space="preserve">Québec </t>
  </si>
  <si>
    <t>Nora Fernández</t>
  </si>
  <si>
    <t>https://www.argentinat.org/projects/city-nature-challenge-2020-dorila-y-alrededores</t>
  </si>
  <si>
    <t>https://www.inaturalist.org/observations?place_id=any&amp;project_id=city-nature-challenge-2020-dorila-y-alrededores</t>
  </si>
  <si>
    <t>San Francisco de Macoris</t>
  </si>
  <si>
    <t>Duarte</t>
  </si>
  <si>
    <t>Republica Dominicana</t>
  </si>
  <si>
    <t>https://www.inaturalist.org/observations?place_id=any&amp;quality_grade=research&amp;project_id=city-nature-challenge-2020-dorila-y-alrededores</t>
  </si>
  <si>
    <t>Benjamin Bender, Juan Hernan Martin</t>
  </si>
  <si>
    <t>https://www.argentinat.org/projects/city-nature-challenge-2020-mendoza-y-alrededores</t>
  </si>
  <si>
    <t>Santo Domingo</t>
  </si>
  <si>
    <t>https://www.inaturalist.org/observations?place_id=any&amp;project_id=city-nature-challenge-2020-mendoza-y-alrededores</t>
  </si>
  <si>
    <t>https://www.inaturalist.org/observations?place_id=any&amp;quality_grade=research&amp;project_id=city-nature-challenge-2020-mendoza-y-alrededores</t>
  </si>
  <si>
    <t>Fairfield County</t>
  </si>
  <si>
    <t>Connecticut</t>
  </si>
  <si>
    <t>Marcelo Luis Zahner</t>
  </si>
  <si>
    <t>USA</t>
  </si>
  <si>
    <t>https://www.argentinat.org/projects/city-nature-challenge-2020-eldorado-y-alrededores</t>
  </si>
  <si>
    <t>https://www.inaturalist.org/observations?place_id=any&amp;project_id=city-nature-challenge-2020-eldorado-y-alrededores</t>
  </si>
  <si>
    <t>https://www.inaturalist.org/observations?place_id=any&amp;quality_grade=research&amp;project_id=city-nature-challenge-2020-eldorado-y-alrededores</t>
  </si>
  <si>
    <t xml:space="preserve">Wilmington  </t>
  </si>
  <si>
    <t>Delaware</t>
  </si>
  <si>
    <t>Iris Figueiredo</t>
  </si>
  <si>
    <t>https://www.argentinat.org/projects/city-nature-challenge-2020-montecarlo-y-alrededores</t>
  </si>
  <si>
    <t>https://www.inaturalist.org/observations?place_id=any&amp;project_id=city-nature-challenge-2020-montecarlo-y-alrededores</t>
  </si>
  <si>
    <t>Washington Metropolitan Area</t>
  </si>
  <si>
    <t>District of Columbia/Virginia/Maryland/West Virginia</t>
  </si>
  <si>
    <t>https://www.inaturalist.org/observations?place_id=any&amp;quality_grade=research&amp;project_id=city-nature-challenge-2020-montecarlo-y-alrededores</t>
  </si>
  <si>
    <t>Emanuel Grassi</t>
  </si>
  <si>
    <t>https://www.argentinat.org/projects/city-nature-challenge-2020-posadas-y-alrededores</t>
  </si>
  <si>
    <t>Gainesville (Alachua County)</t>
  </si>
  <si>
    <t>Florida</t>
  </si>
  <si>
    <t>https://www.inaturalist.org/observations?place_id=any&amp;project_id=city-nature-challenge-2020-posadas-y-alrededores</t>
  </si>
  <si>
    <t>https://www.inaturalist.org/observations?place_id=any&amp;quality_grade=research&amp;project_id=city-nature-challenge-2020-posadas-y-alrededores</t>
  </si>
  <si>
    <t>South Florida</t>
  </si>
  <si>
    <t>Victoria Vignale</t>
  </si>
  <si>
    <t>https://www.argentinat.org/projects/city-nature-challenge-2020-puerto-iguazu-y-alrededores</t>
  </si>
  <si>
    <t>https://www.inaturalist.org/observations?place_id=any&amp;project_id=city-nature-challenge-2020-puerto-iguazu-y-alrededores</t>
  </si>
  <si>
    <t>St. Augustine/GTM Research Reserve watershed</t>
  </si>
  <si>
    <t>https://www.inaturalist.org/observations?place_id=any&amp;quality_grade=research&amp;project_id=city-nature-challenge-2020-puerto-iguazu-y-alrededores</t>
  </si>
  <si>
    <t>Melisa Suans</t>
  </si>
  <si>
    <t>https://www.argentinat.org/projects/city-nature-challenge-2020-bariloche-y-alrededores</t>
  </si>
  <si>
    <t>https://www.inaturalist.org/observations?place_id=any&amp;project_id=city-nature-challenge-2020-bariloche-y-alrededores</t>
  </si>
  <si>
    <t>Atlanta</t>
  </si>
  <si>
    <t>Georgia</t>
  </si>
  <si>
    <t>https://www.inaturalist.org/observations?place_id=any&amp;quality_grade=research&amp;project_id=city-nature-challenge-2020-bariloche-y-alrededores</t>
  </si>
  <si>
    <t>Savannah</t>
  </si>
  <si>
    <t>Rossana Ledesma</t>
  </si>
  <si>
    <t>https://www.argentinat.org/projects/city-nature-challenge-2020-cafayate-y-alrededores</t>
  </si>
  <si>
    <t>https://www.inaturalist.org/observations?place_id=any&amp;project_id=city-nature-challenge-2020-cafayate-y-alrededores</t>
  </si>
  <si>
    <t>Fort Wayne</t>
  </si>
  <si>
    <t>Indiana</t>
  </si>
  <si>
    <t>https://www.inaturalist.org/observations?place_id=any&amp;quality_grade=research&amp;project_id=city-nature-challenge-2020-cafayate-y-alrededores</t>
  </si>
  <si>
    <t>Indianapolis</t>
  </si>
  <si>
    <t>Fabricio Gorleri</t>
  </si>
  <si>
    <t>https://www.argentinat.org/projects/city-nature-challenge-2020-salta-y-alrededores</t>
  </si>
  <si>
    <t>South Bend</t>
  </si>
  <si>
    <t>https://www.inaturalist.org/observations?place_id=any&amp;project_id=city-nature-challenge-2020-salta-y-alrededores</t>
  </si>
  <si>
    <t>https://www.inaturalist.org/observations?place_id=any&amp;quality_grade=research&amp;project_id=city-nature-challenge-2020-salta-y-alrededores</t>
  </si>
  <si>
    <t>Baltimore</t>
  </si>
  <si>
    <t>Maryland</t>
  </si>
  <si>
    <t>Boston</t>
  </si>
  <si>
    <t>Massachusetts</t>
  </si>
  <si>
    <t>María del Pilar Aramberri</t>
  </si>
  <si>
    <t>https://www.argentinat.org/projects/city-nature-challenge-2020-galvez-y-alrededores</t>
  </si>
  <si>
    <t>https://www.inaturalist.org/observations?place_id=any&amp;project_id=city-nature-challenge-2020-galvez-y-alrededores</t>
  </si>
  <si>
    <t>Pioneer Valley</t>
  </si>
  <si>
    <t>https://www.inaturalist.org/observations?place_id=any&amp;quality_grade=research&amp;project_id=city-nature-challenge-2020-galvez-y-alrededores</t>
  </si>
  <si>
    <t>Ann Arbor</t>
  </si>
  <si>
    <t>Michigan</t>
  </si>
  <si>
    <t>Angi González</t>
  </si>
  <si>
    <t>https://www.argentinat.org/projects/city-nature-challenge-2020-rosario-y-alrededores</t>
  </si>
  <si>
    <t>https://www.inaturalist.org/observations?place_id=any&amp;project_id=city-nature-challenge-2020-rosario-y-alrededores</t>
  </si>
  <si>
    <t>Bedford</t>
  </si>
  <si>
    <t>New York</t>
  </si>
  <si>
    <t>https://www.inaturalist.org/observations?place_id=any&amp;quality_grade=research&amp;project_id=city-nature-challenge-2020-rosario-y-alrededores</t>
  </si>
  <si>
    <t>New York City</t>
  </si>
  <si>
    <t>Tabaré Barreto</t>
  </si>
  <si>
    <t>https://www.argentinat.org/projects/city-nature-challenge-2020-rio-grande-y-alrededores</t>
  </si>
  <si>
    <t>Rochester</t>
  </si>
  <si>
    <t>https://www.inaturalist.org/observations?place_id=any&amp;project_id=city-nature-challenge-2020-rio-grande-y-alrededores</t>
  </si>
  <si>
    <t>https://www.inaturalist.org/observations?place_id=any&amp;quality_grade=research&amp;project_id=city-nature-challenge-2020-rio-grande-y-alrededores</t>
  </si>
  <si>
    <t>Asheville</t>
  </si>
  <si>
    <t>North Carolina</t>
  </si>
  <si>
    <t>María Regina Silva</t>
  </si>
  <si>
    <t>https://www.argentinat.org/projects/city-nature-challenge-2020-tolhuin-y-alrededores</t>
  </si>
  <si>
    <t>https://www.inaturalist.org/observations?place_id=any&amp;project_id=city-nature-challenge-2020-tolhuin-y-alrededores</t>
  </si>
  <si>
    <t>https://www.inaturalist.org/observations?place_id=any&amp;quality_grade=research&amp;project_id=city-nature-challenge-2020-tolhuin-y-alrededores</t>
  </si>
  <si>
    <t>Charlotte Metro</t>
  </si>
  <si>
    <t>https://www.argentinat.org/projects/city-nature-challenge-2020-ushuaia-y-alrededores</t>
  </si>
  <si>
    <t>Raleigh</t>
  </si>
  <si>
    <t>https://www.inaturalist.org/observations?place_id=any&amp;project_id=city-nature-challenge-2020-ushuaia-y-alrededores</t>
  </si>
  <si>
    <t>https://www.inaturalist.org/observations?place_id=any&amp;quality_grade=research&amp;project_id=city-nature-challenge-2020-ushuaia-y-alrededores</t>
  </si>
  <si>
    <t>Wilmington (Southeastern Coastal NC)</t>
  </si>
  <si>
    <t>Nora Muruaga, Macarena Cárdenas Ypa</t>
  </si>
  <si>
    <t>https://www.argentinat.org/projects/cnc-2020-san-miguel-de-tucuman-y-alrededores</t>
  </si>
  <si>
    <t>Cleveland</t>
  </si>
  <si>
    <t>Ohio</t>
  </si>
  <si>
    <t>https://www.inaturalist.org/observations?place_id=any&amp;project_id=cnc-2020-san-miguel-de-tucuman-y-alrededores</t>
  </si>
  <si>
    <t>https://www.inaturalist.org/observations?place_id=any&amp;quality_grade=research&amp;project_id=cnc-2020-san-miguel-de-tucuman-y-alrededores</t>
  </si>
  <si>
    <t>Youngstown</t>
  </si>
  <si>
    <t>Onildo João Marini Filho</t>
  </si>
  <si>
    <t>https://www.inaturalist.org/projects/desafio-da-natureza-das-cidades-2020-brasilia</t>
  </si>
  <si>
    <t>Philadelphia</t>
  </si>
  <si>
    <t>Pennsylvania</t>
  </si>
  <si>
    <t>https://www.inaturalist.org/observations?place_id=any&amp;project_id=desafio-da-natureza-das-cidades-2020-brasilia</t>
  </si>
  <si>
    <t>https://www.inaturalist.org/observations?place_id=any&amp;quality_grade=research&amp;project_id=desafio-da-natureza-das-cidades-2020-brasilia</t>
  </si>
  <si>
    <t>Pittsburgh</t>
  </si>
  <si>
    <t>Larissa Kummer, Jana Souza (UTFPR) and Maristela Zamoner (JBC)</t>
  </si>
  <si>
    <t>Luquilo</t>
  </si>
  <si>
    <t>Puerto Rico</t>
  </si>
  <si>
    <t>https://www.inaturalist.org/projects/desafio-da-natureza-nas-cidades-2020-curitiba-pr-brasil</t>
  </si>
  <si>
    <t>https://www.inaturalist.org/observations?place_id=any&amp;project_id=desafio-da-natureza-nas-cidades-2020-curitiba-pr-brasil</t>
  </si>
  <si>
    <t>Spartanburg County</t>
  </si>
  <si>
    <t>South Carolina</t>
  </si>
  <si>
    <t>https://www.inaturalist.org/observations?place_id=any&amp;quality_grade=research&amp;project_id=desafio-da-natureza-nas-cidades-2020-curitiba-pr-brasil</t>
  </si>
  <si>
    <t>José Valério</t>
  </si>
  <si>
    <t>Chattanooga</t>
  </si>
  <si>
    <t>Tennessee</t>
  </si>
  <si>
    <t>https://www.inaturalist.org/projects/city-nature-challenge-2020-sao-paulo</t>
  </si>
  <si>
    <t>Johnson City/Washington County</t>
  </si>
  <si>
    <t>https://www.inaturalist.org/observations?place_id=any&amp;project_id=city-nature-challenge-2020-sao-paulo</t>
  </si>
  <si>
    <t>Knoxville</t>
  </si>
  <si>
    <t>https://www.inaturalist.org/observations?place_id=any&amp;quality_grade=research&amp;project_id=city-nature-challenge-2020-sao-paulo</t>
  </si>
  <si>
    <t>Alexandria</t>
  </si>
  <si>
    <t>Virginia</t>
  </si>
  <si>
    <t>Adam Cheeseman</t>
  </si>
  <si>
    <t>https://inaturalist.ca/projects/city-nature-challenge-2020-greater-saint-john</t>
  </si>
  <si>
    <t>https://www.inaturalist.org/observations?place_id=any&amp;project_id=city-nature-challenge-2020-greater-saint-john</t>
  </si>
  <si>
    <t>Blacksburg</t>
  </si>
  <si>
    <t>https://www.inaturalist.org/observations?place_id=any&amp;quality_grade=research&amp;project_id=city-nature-challenge-2020-greater-saint-john</t>
  </si>
  <si>
    <t>Charlottesville</t>
  </si>
  <si>
    <t>https://inaturalist.ca/projects/city-nature-challenge-2020-westmorland-county-nb</t>
  </si>
  <si>
    <t>Richmond</t>
  </si>
  <si>
    <t>https://www.inaturalist.org/observations?place_id=any&amp;project_id=city-nature-challenge-2020-westmorland-county-nb</t>
  </si>
  <si>
    <t>https://www.inaturalist.org/observations?place_id=any&amp;quality_grade=research&amp;project_id=city-nature-challenge-2020-westmorland-county-nb</t>
  </si>
  <si>
    <t>Rio Branco</t>
  </si>
  <si>
    <t>Dave Ireland, Mary Kennedy</t>
  </si>
  <si>
    <t>https://inaturalist.ca/projects/city-nature-challenge-2020-the-annapolis-valley</t>
  </si>
  <si>
    <t>Área Metropolitana del Valle de Aburrá/Medellín</t>
  </si>
  <si>
    <t>Antioquia</t>
  </si>
  <si>
    <t>https://www.inaturalist.org/observations?place_id=any&amp;project_id=city-nature-challenge-2020-the-annapolis-valley</t>
  </si>
  <si>
    <t>Colombia</t>
  </si>
  <si>
    <t>https://www.inaturalist.org/observations?place_id=any&amp;quality_grade=research&amp;project_id=city-nature-challenge-2020-the-annapolis-valley</t>
  </si>
  <si>
    <t>Pereira</t>
  </si>
  <si>
    <t>Risaralda</t>
  </si>
  <si>
    <t>https://inaturalist.ca/projects/city-nature-challenge-2020-cape-breton-regional-municipality-cbrm</t>
  </si>
  <si>
    <t>https://www.inaturalist.org/observations?place_id=any&amp;project_id=city-nature-challenge-2020-cape-breton-regional-municipality-cbrm</t>
  </si>
  <si>
    <t>https://www.inaturalist.org/observations?place_id=any&amp;quality_grade=research&amp;project_id=city-nature-challenge-2020-cape-breton-regional-municipality-cbrm</t>
  </si>
  <si>
    <t>Cali</t>
  </si>
  <si>
    <t>Valle del Cauca</t>
  </si>
  <si>
    <t>https://inaturalist.ca/projects/city-nature-challenge-2020-halifax-regional-municipality</t>
  </si>
  <si>
    <t>Guayaquil</t>
  </si>
  <si>
    <t>Guayas</t>
  </si>
  <si>
    <t>Ecuador</t>
  </si>
  <si>
    <t>https://www.inaturalist.org/observations?place_id=any&amp;project_id=city-nature-challenge-2020-halifax-regional-municipality</t>
  </si>
  <si>
    <t>https://www.inaturalist.org/observations?place_id=any&amp;quality_grade=research&amp;project_id=city-nature-challenge-2020-halifax-regional-municipality</t>
  </si>
  <si>
    <t>Loja</t>
  </si>
  <si>
    <t>James Pagé</t>
  </si>
  <si>
    <t>Manta</t>
  </si>
  <si>
    <t>https://inaturalist.ca/projects/city-nature-challenge-2020-urban-pei</t>
  </si>
  <si>
    <t>Manabi</t>
  </si>
  <si>
    <t>https://www.inaturalist.org/observations?place_id=any&amp;project_id=city-nature-challenge-2020-urban-pei</t>
  </si>
  <si>
    <t>Aguascalientes</t>
  </si>
  <si>
    <t xml:space="preserve">Aguascalientes </t>
  </si>
  <si>
    <t>México</t>
  </si>
  <si>
    <t>https://www.inaturalist.org/observations?place_id=any&amp;quality_grade=research&amp;project_id=city-nature-challenge-2020-urban-pei</t>
  </si>
  <si>
    <t>San Cristóbal de las Casas</t>
  </si>
  <si>
    <t>Chiapas</t>
  </si>
  <si>
    <t>Nathaly Nicole Camargo Quiroga</t>
  </si>
  <si>
    <t>https://www.inaturalist.org/projects/reto-ciudad-naturaleza-2020-sucre-bolivia</t>
  </si>
  <si>
    <t>Torreon</t>
  </si>
  <si>
    <t>Coahuila</t>
  </si>
  <si>
    <t>https://www.inaturalist.org/observations?place_id=any&amp;project_id=reto-ciudad-naturaleza-2020-sucre-bolivia</t>
  </si>
  <si>
    <t>https://www.inaturalist.org/observations?place_id=any&amp;quality_grade=research&amp;project_id=reto-ciudad-naturaleza-2020-sucre-bolivia</t>
  </si>
  <si>
    <t>Cuautitlán Izcalli</t>
  </si>
  <si>
    <t>Estado de México</t>
  </si>
  <si>
    <t>Rob Wallace</t>
  </si>
  <si>
    <t>https://www.inaturalist.org/projects/reto-ciudad-naturaleza-2020-la-paz-cnc</t>
  </si>
  <si>
    <t>Toluca</t>
  </si>
  <si>
    <t>https://www.inaturalist.org/observations?place_id=any&amp;project_id=reto-ciudad-naturaleza-2020-la-paz-cnc</t>
  </si>
  <si>
    <t>https://www.inaturalist.org/observations?place_id=any&amp;quality_grade=research&amp;project_id=reto-ciudad-naturaleza-2020-la-paz-cnc</t>
  </si>
  <si>
    <t>Guanajuato</t>
  </si>
  <si>
    <t>Eliamne Karenina, Gutierrez Ojeda, Geovana Carreno</t>
  </si>
  <si>
    <t>https://www.inaturalist.org/projects/reto-cunumi-naturalista-2020-santa-cruz-de-la-sierra-cnc</t>
  </si>
  <si>
    <t>https://www.inaturalist.org/observations?place_id=any&amp;project_id=reto-cunumi-naturalista-2020-santa-cruz-de-la-sierra-cnc</t>
  </si>
  <si>
    <t>Zihuatanejo de Azueta</t>
  </si>
  <si>
    <t>Guerrero</t>
  </si>
  <si>
    <t>https://www.inaturalist.org/observations?place_id=any&amp;quality_grade=research&amp;project_id=reto-cunumi-naturalista-2020-santa-cruz-de-la-sierra-cnc</t>
  </si>
  <si>
    <t xml:space="preserve">Guadalajara </t>
  </si>
  <si>
    <t>Jalisco</t>
  </si>
  <si>
    <t>Ruben D. Layme C.</t>
  </si>
  <si>
    <t>https://www.inaturalist.org/projects/biomaraton-naturalista-riberalta-2020</t>
  </si>
  <si>
    <t>https://www.inaturalist.org/observations?place_id=any&amp;project_id=biomaraton-naturalista-riberalta-2020</t>
  </si>
  <si>
    <t>https://www.inaturalist.org/observations?place_id=any&amp;quality_grade=research&amp;project_id=biomaraton-naturalista-riberalta-2020</t>
  </si>
  <si>
    <t>Morelia</t>
  </si>
  <si>
    <t>Michoacán</t>
  </si>
  <si>
    <t>Tomaz Nascimento de Melo, Renata da Silva Xavier</t>
  </si>
  <si>
    <t>https://www.inaturalist.org/projects/city-nature-challenge-2020-manaus-am-brazil</t>
  </si>
  <si>
    <t>Monterrey zona metropolitana</t>
  </si>
  <si>
    <t>Nuevo Leon</t>
  </si>
  <si>
    <t>https://www.inaturalist.org/observations?place_id=any&amp;project_id=city-nature-challenge-2020-manaus-am-brazil</t>
  </si>
  <si>
    <t>https://www.inaturalist.org/observations?place_id=any&amp;quality_grade=research&amp;project_id=city-nature-challenge-2020-manaus-am-brazil</t>
  </si>
  <si>
    <t>San pedro Pochutla</t>
  </si>
  <si>
    <t>Oaxaca</t>
  </si>
  <si>
    <t>Heather Cole</t>
  </si>
  <si>
    <t>https://inaturalist.ca/projects/city-nature-challenge-defi-nature-urbaine-2020-ottawa-gatineau-ncr-rcn-canada</t>
  </si>
  <si>
    <t>https://www.inaturalist.org/observations?place_id=any&amp;project_id=city-nature-challenge-defi-nature-urbaine-2020-ottawa-gatineau-ncr-rcn-canada</t>
  </si>
  <si>
    <t>https://www.inaturalist.org/observations?place_id=any&amp;quality_grade=research&amp;project_id=city-nature-challenge-defi-nature-urbaine-2020-ottawa-gatineau-ncr-rcn-canada</t>
  </si>
  <si>
    <t>Puebla</t>
  </si>
  <si>
    <t>Riley Watts, Milan Konman</t>
  </si>
  <si>
    <t>https://inaturalist.ca/projects/defi-nature-urbaine-montreal-2020-city-nature-challenge-2020-montreal</t>
  </si>
  <si>
    <t>Querétaro</t>
  </si>
  <si>
    <t>https://www.inaturalist.org/observations?place_id=any&amp;project_id=defi-nature-urbaine-montreal-2020-city-nature-challenge-2020-montreal</t>
  </si>
  <si>
    <t>https://www.inaturalist.org/observations?place_id=any&amp;quality_grade=research&amp;project_id=defi-nature-urbaine-montreal-2020-city-nature-challenge-2020-montreal</t>
  </si>
  <si>
    <t>Playa del Carmen-Tulum- Puerto Morelos</t>
  </si>
  <si>
    <t>Quintana Roo</t>
  </si>
  <si>
    <t>Grupo Accion Ecologica</t>
  </si>
  <si>
    <t>https://www.inaturalist.org/projects/city-nature-challenge-2020-san-francisco-de-macoris</t>
  </si>
  <si>
    <t>San Luis Potosí</t>
  </si>
  <si>
    <t>https://www.inaturalist.org/observations?place_id=any&amp;project_id=city-nature-challenge-2020-san-francisco-de-macoris</t>
  </si>
  <si>
    <t>https://www.inaturalist.org/observations?place_id=any&amp;quality_grade=research&amp;project_id=city-nature-challenge-2020-san-francisco-de-macoris</t>
  </si>
  <si>
    <t>Ciudad Victoria</t>
  </si>
  <si>
    <t>Tamaulipas</t>
  </si>
  <si>
    <t>Yolanda León, Melina Gonzalez, Ramona José Burgos, Jerry Bauer</t>
  </si>
  <si>
    <t>https://www.inaturalist.org/projects/reto-ciudad-naturaleza-2020-santo-domingo</t>
  </si>
  <si>
    <t>https://www.inaturalist.org/observations?place_id=any&amp;project_id=reto-ciudad-naturaleza-2020-santo-domingo</t>
  </si>
  <si>
    <t>Tlaxco</t>
  </si>
  <si>
    <t>Tlaxcala</t>
  </si>
  <si>
    <t>https://www.inaturalist.org/observations?place_id=any&amp;quality_grade=research&amp;project_id=reto-ciudad-naturaleza-2020-santo-domingo</t>
  </si>
  <si>
    <t>Paso de Ovejas</t>
  </si>
  <si>
    <t>Veracruz</t>
  </si>
  <si>
    <t>Bridget Cervero</t>
  </si>
  <si>
    <t>https://www.inaturalist.org/projects/city-nature-challenge-2020-fairfield-county-ct</t>
  </si>
  <si>
    <t>https://www.inaturalist.org/observations?place_id=any&amp;project_id=city-nature-challenge-2020-fairfield-county-ct</t>
  </si>
  <si>
    <t>https://www.inaturalist.org/observations?place_id=any&amp;quality_grade=research&amp;project_id=city-nature-challenge-2020-fairfield-county-ct</t>
  </si>
  <si>
    <t>Jennifer Acord</t>
  </si>
  <si>
    <t>Tuxpan</t>
  </si>
  <si>
    <t>https://www.inaturalist.org/projects/city-nature-challenge-2020-delaware</t>
  </si>
  <si>
    <t>https://www.inaturalist.org/observations?place_id=any&amp;project_id=city-nature-challenge-2020-delaware</t>
  </si>
  <si>
    <t>https://www.inaturalist.org/observations?place_id=any&amp;quality_grade=research&amp;project_id=city-nature-challenge-2020-delaware</t>
  </si>
  <si>
    <t>Zona Metropolitana Veracruz</t>
  </si>
  <si>
    <t>Carrie Seltzer, Stella Tarnay, Deborah Barber, Ana Ka'ahanui, (+ more?)</t>
  </si>
  <si>
    <t>https://www.inaturalist.org/projects/city-nature-challenge-2020-washington-dc-metro-area</t>
  </si>
  <si>
    <t>Mérida-Progreso</t>
  </si>
  <si>
    <t>Yucatán</t>
  </si>
  <si>
    <t>https://www.inaturalist.org/observations?place_id=any&amp;project_id=city-nature-challenge-2020-washington-dc-metro-area</t>
  </si>
  <si>
    <t>David City</t>
  </si>
  <si>
    <t>https://www.inaturalist.org/observations?place_id=any&amp;quality_grade=research&amp;project_id=city-nature-challenge-2020-washington-dc-metro-area</t>
  </si>
  <si>
    <t>Chiriquí</t>
  </si>
  <si>
    <t>Panama</t>
  </si>
  <si>
    <t>Mark Hostetler, Jade Salamone</t>
  </si>
  <si>
    <t>https://www.inaturalist.org/projects/city-nature-challenge-2020-alachua-county</t>
  </si>
  <si>
    <t>https://www.inaturalist.org/observations?place_id=any&amp;project_id=city-nature-challenge-2020-alachua-county</t>
  </si>
  <si>
    <t>https://www.inaturalist.org/observations?place_id=any&amp;quality_grade=research&amp;project_id=city-nature-challenge-2020-alachua-county</t>
  </si>
  <si>
    <t>Bocas del Toro</t>
  </si>
  <si>
    <t>Analisa Duran, Shannon Jones, Anne Haywood, Lauren Reilly, Esther Alonso-Luft, Benjamin Machado</t>
  </si>
  <si>
    <t>https://www.inaturalist.org/projects/city-nature-challenge-2020-south-florida</t>
  </si>
  <si>
    <t>https://www.inaturalist.org/observations?place_id=any&amp;project_id=city-nature-challenge-2020-south-florida</t>
  </si>
  <si>
    <t>Cocle</t>
  </si>
  <si>
    <t>https://www.inaturalist.org/observations?place_id=any&amp;quality_grade=research&amp;project_id=city-nature-challenge-2020-south-florida</t>
  </si>
  <si>
    <t>Colon</t>
  </si>
  <si>
    <t>Kaitlyn Dietz</t>
  </si>
  <si>
    <t>https://www.inaturalist.org/projects/city-nature-challenge-2020-gtm-research-reserve-watershed</t>
  </si>
  <si>
    <t>https://www.inaturalist.org/observations?place_id=any&amp;project_id=city-nature-challenge-2020-gtm-research-reserve-watershed</t>
  </si>
  <si>
    <t>https://www.inaturalist.org/observations?place_id=any&amp;quality_grade=research&amp;project_id=city-nature-challenge-2020-gtm-research-reserve-watershed</t>
  </si>
  <si>
    <t>Darien</t>
  </si>
  <si>
    <t>Eli Dickerson</t>
  </si>
  <si>
    <t>https://www.inaturalist.org/projects/city-nature-challenge-2020-atlanta-40cec095-af7c-4b7d-a4fe-30a31213af1e</t>
  </si>
  <si>
    <t>Herrera</t>
  </si>
  <si>
    <t>https://www.inaturalist.org/observations?place_id=any&amp;project_id=city-nature-challenge-2020-atlanta-40cec095-af7c-4b7d-a4fe-30a31213af1e</t>
  </si>
  <si>
    <t>https://www.inaturalist.org/observations?place_id=any&amp;quality_grade=research&amp;project_id=city-nature-challenge-2020-atlanta-40cec095-af7c-4b7d-a4fe-30a31213af1e</t>
  </si>
  <si>
    <t>Veraguas</t>
  </si>
  <si>
    <t>Jody Trumbull</t>
  </si>
  <si>
    <t>https://www.inaturalist.org/projects/city-nature-challenge-2020-savannah-georgia-area</t>
  </si>
  <si>
    <t>https://www.inaturalist.org/observations?place_id=any&amp;project_id=city-nature-challenge-2020-savannah-georgia-area</t>
  </si>
  <si>
    <t>West Panama</t>
  </si>
  <si>
    <t>https://www.inaturalist.org/observations?place_id=any&amp;quality_grade=research&amp;project_id=city-nature-challenge-2020-savannah-georgia-area</t>
  </si>
  <si>
    <t>Panamá</t>
  </si>
  <si>
    <t>Maraiah Russell</t>
  </si>
  <si>
    <t>https://www.inaturalist.org/projects/city-nature-challenge-2020-fort-wayne-area</t>
  </si>
  <si>
    <t>Peru</t>
  </si>
  <si>
    <t>https://www.inaturalist.org/observations?place_id=any&amp;project_id=city-nature-challenge-2020-fort-wayne-area</t>
  </si>
  <si>
    <t>Perú</t>
  </si>
  <si>
    <t>https://www.inaturalist.org/observations?place_id=any&amp;quality_grade=research&amp;project_id=city-nature-challenge-2020-fort-wayne-area</t>
  </si>
  <si>
    <t>Birminghham Metro Area</t>
  </si>
  <si>
    <t>Alabama</t>
  </si>
  <si>
    <t>Rufus Cochran</t>
  </si>
  <si>
    <t>https://www.inaturalist.org/projects/city-nature-challenge-2020-indianapolis</t>
  </si>
  <si>
    <t>Jonesboro</t>
  </si>
  <si>
    <t>Arkansas</t>
  </si>
  <si>
    <t>https://www.inaturalist.org/observations?place_id=any&amp;project_id=city-nature-challenge-2020-indianapolis</t>
  </si>
  <si>
    <t>https://www.inaturalist.org/observations?place_id=any&amp;quality_grade=research&amp;project_id=city-nature-challenge-2020-indianapolis</t>
  </si>
  <si>
    <t>Chicago</t>
  </si>
  <si>
    <t>Illinois</t>
  </si>
  <si>
    <t>Robert Stanley</t>
  </si>
  <si>
    <t>https://www.inaturalist.org/projects/city-nature-challenge-2020-south-bend</t>
  </si>
  <si>
    <t>https://www.inaturalist.org/observations?place_id=any&amp;project_id=city-nature-challenge-2020-south-bend</t>
  </si>
  <si>
    <t xml:space="preserve">Rock River Valley (Rockford)
</t>
  </si>
  <si>
    <t>https://www.inaturalist.org/observations?place_id=any&amp;quality_grade=research&amp;project_id=city-nature-challenge-2020-south-bend</t>
  </si>
  <si>
    <t>Maura Duffy, Nick Long, Molly O. Hoopes, Abel Olivo</t>
  </si>
  <si>
    <t>https://www.inaturalist.org/projects/city-nature-challenge-2020-baltimore</t>
  </si>
  <si>
    <t>https://www.inaturalist.org/observations?place_id=any&amp;project_id=city-nature-challenge-2020-baltimore</t>
  </si>
  <si>
    <t>Lawrence</t>
  </si>
  <si>
    <t>Kansas</t>
  </si>
  <si>
    <t>https://www.inaturalist.org/observations?place_id=any&amp;quality_grade=research&amp;project_id=city-nature-challenge-2020-baltimore</t>
  </si>
  <si>
    <t>Colleen Hitchcock, Aimee Bonanno</t>
  </si>
  <si>
    <t>https://www.inaturalist.org/projects/city-nature-challenge-2020-boston-area</t>
  </si>
  <si>
    <t>Manhattan</t>
  </si>
  <si>
    <t>https://www.inaturalist.org/observations?place_id=any&amp;project_id=city-nature-challenge-2020-boston-area</t>
  </si>
  <si>
    <t>https://www.inaturalist.org/observations?place_id=any&amp;quality_grade=research&amp;project_id=city-nature-challenge-2020-boston-area</t>
  </si>
  <si>
    <t>New Orleans</t>
  </si>
  <si>
    <t>Louisiana</t>
  </si>
  <si>
    <t>Melanie Radik</t>
  </si>
  <si>
    <t>https://www.inaturalist.org/projects/city-nature-challenge-2020-pioneer-valley</t>
  </si>
  <si>
    <t>Southwest Louisiana</t>
  </si>
  <si>
    <t>https://www.inaturalist.org/observations?place_id=any&amp;project_id=city-nature-challenge-2020-pioneer-valley</t>
  </si>
  <si>
    <t>https://www.inaturalist.org/observations?place_id=any&amp;quality_grade=research&amp;project_id=city-nature-challenge-2020-pioneer-valley</t>
  </si>
  <si>
    <t>Minneapolis/St. Paul</t>
  </si>
  <si>
    <t>Minnesota</t>
  </si>
  <si>
    <t>Kit Howard, Meija Knafl, Tina Stephens</t>
  </si>
  <si>
    <t>https://www.inaturalist.org/projects/city-nature-challenge-2020-ann-arbor</t>
  </si>
  <si>
    <t>St. Louis</t>
  </si>
  <si>
    <t>Missouri and Illnois</t>
  </si>
  <si>
    <t>https://www.inaturalist.org/observations?place_id=any&amp;project_id=city-nature-challenge-2020-ann-arbor</t>
  </si>
  <si>
    <t>https://www.inaturalist.org/observations?place_id=any&amp;quality_grade=research&amp;project_id=city-nature-challenge-2020-ann-arbor</t>
  </si>
  <si>
    <t>Greater Kansas City Metro Area</t>
  </si>
  <si>
    <t>Missouri and Kansas</t>
  </si>
  <si>
    <t>Murray Fisher</t>
  </si>
  <si>
    <t>https://www.inaturalist.org/projects/city-nature-challenge-2020-bedford-ny</t>
  </si>
  <si>
    <t>Lincoln</t>
  </si>
  <si>
    <t>Nebraska</t>
  </si>
  <si>
    <t>https://www.inaturalist.org/observations?place_id=any&amp;project_id=city-nature-challenge-2020-bedford-ny</t>
  </si>
  <si>
    <t>https://www.inaturalist.org/observations?place_id=any&amp;quality_grade=research&amp;project_id=city-nature-challenge-2020-bedford-ny</t>
  </si>
  <si>
    <t>Omaha</t>
  </si>
  <si>
    <t>Kelly O'Donnell</t>
  </si>
  <si>
    <t>https://www.inaturalist.org/projects/city-nature-challenge-2020-new-york-city</t>
  </si>
  <si>
    <t>https://www.inaturalist.org/observations?place_id=any&amp;project_id=city-nature-challenge-2020-new-york-city</t>
  </si>
  <si>
    <t>https://www.inaturalist.org/observations?place_id=any&amp;quality_grade=research&amp;project_id=city-nature-challenge-2020-new-york-city</t>
  </si>
  <si>
    <t xml:space="preserve">Tulsa Metro Area </t>
  </si>
  <si>
    <t>Oklahoma</t>
  </si>
  <si>
    <t>Dave Will</t>
  </si>
  <si>
    <t>https://www.inaturalist.org/projects/city-nature-challenge-2020-rochester-ny</t>
  </si>
  <si>
    <t>https://www.inaturalist.org/observations?place_id=any&amp;project_id=city-nature-challenge-2020-rochester-ny</t>
  </si>
  <si>
    <t>Nashville</t>
  </si>
  <si>
    <t>https://www.inaturalist.org/observations?place_id=any&amp;quality_grade=research&amp;project_id=city-nature-challenge-2020-rochester-ny</t>
  </si>
  <si>
    <t>Houston</t>
  </si>
  <si>
    <t>Jonathan Marchal</t>
  </si>
  <si>
    <t>Texas</t>
  </si>
  <si>
    <t>https://www.inaturalist.org/projects/city-nature-challenge-2020-western-nc</t>
  </si>
  <si>
    <t>https://www.inaturalist.org/observations?place_id=any&amp;project_id=city-nature-challenge-2020-western-nc</t>
  </si>
  <si>
    <t>https://www.inaturalist.org/observations?place_id=any&amp;quality_grade=research&amp;project_id=city-nature-challenge-2020-western-nc</t>
  </si>
  <si>
    <t>San Antonio</t>
  </si>
  <si>
    <t>Angel Hjarding</t>
  </si>
  <si>
    <t>https://www.inaturalist.org/projects/city-nature-challenge-2020-charlotte-metro</t>
  </si>
  <si>
    <t>Amarillo</t>
  </si>
  <si>
    <t xml:space="preserve">Texas </t>
  </si>
  <si>
    <t>https://www.inaturalist.org/observations?place_id=any&amp;project_id=city-nature-challenge-2020-charlotte-metro</t>
  </si>
  <si>
    <t>https://www.inaturalist.org/observations?place_id=any&amp;quality_grade=research&amp;project_id=city-nature-challenge-2020-charlotte-metro</t>
  </si>
  <si>
    <t>Austin</t>
  </si>
  <si>
    <t>Chris Goforth</t>
  </si>
  <si>
    <t>https://www.inaturalist.org/projects/city-nature-challenge-2020-triangle-area</t>
  </si>
  <si>
    <t>https://www.inaturalist.org/observations?place_id=any&amp;project_id=city-nature-challenge-2020-triangle-area</t>
  </si>
  <si>
    <t>https://www.inaturalist.org/observations?place_id=any&amp;quality_grade=research&amp;project_id=city-nature-challenge-2020-triangle-area</t>
  </si>
  <si>
    <t>Dallas/Fort Worth (DFW)</t>
  </si>
  <si>
    <t>Morgan Freese, Meredith Morgan, Brian Wuertz</t>
  </si>
  <si>
    <t>https://www.inaturalist.org/projects/city-nature-challenge-southeastern-coastal-plain</t>
  </si>
  <si>
    <t>https://www.inaturalist.org/observations?place_id=any&amp;project_id=city-nature-challenge-southeastern-coastal-plain</t>
  </si>
  <si>
    <t>Lower Rio Grande Valley</t>
  </si>
  <si>
    <t>https://www.inaturalist.org/observations?place_id=any&amp;quality_grade=research&amp;project_id=city-nature-challenge-southeastern-coastal-plain</t>
  </si>
  <si>
    <t xml:space="preserve">Port Aransas </t>
  </si>
  <si>
    <t>Donté Gibbs, Allison Terlacher</t>
  </si>
  <si>
    <t>https://www.inaturalist.org/projects/city-nature-challenge-2020-cleveland-akron-canton</t>
  </si>
  <si>
    <t>https://www.inaturalist.org/observations?place_id=any&amp;project_id=city-nature-challenge-2020-cleveland-akron-canton</t>
  </si>
  <si>
    <t>Average # of Observations Per Person</t>
  </si>
  <si>
    <t>https://www.inaturalist.org/observations?place_id=any&amp;quality_grade=research&amp;project_id=city-nature-challenge-2020-cleveland-akron-canton</t>
  </si>
  <si>
    <t>Calgary Metropolitan Region (CMR)</t>
  </si>
  <si>
    <t>Alberta</t>
  </si>
  <si>
    <t>Joshua Boyle</t>
  </si>
  <si>
    <t>https://www.inaturalist.org/projects/city-nature-challenge-2020-mahoning-river-valley</t>
  </si>
  <si>
    <t>https://www.inaturalist.org/observations?place_id=any&amp;project_id=city-nature-challenge-2020-mahoning-river-valley</t>
  </si>
  <si>
    <t>https://www.inaturalist.org/observations?place_id=any&amp;quality_grade=research&amp;project_id=city-nature-challenge-2020-mahoning-river-valley</t>
  </si>
  <si>
    <t>Navin Sasikumar, Bernard Brown</t>
  </si>
  <si>
    <t>https://www.inaturalist.org/projects/city-nature-challenge-2020-greater-philadelphia-area</t>
  </si>
  <si>
    <t>Gran Area Metropolitana San Jose (including Alajuela)</t>
  </si>
  <si>
    <t>San José-GAM</t>
  </si>
  <si>
    <t>Costa Rica</t>
  </si>
  <si>
    <t>https://www.inaturalist.org/observations?place_id=any&amp;project_id=city-nature-challenge-2020-greater-philadelphia-area</t>
  </si>
  <si>
    <t>https://www.inaturalist.org/observations?place_id=any&amp;quality_grade=research&amp;project_id=city-nature-challenge-2020-greater-philadelphia-area</t>
  </si>
  <si>
    <t>El Salvador</t>
  </si>
  <si>
    <t>Mandi Lyon, Jessica Kester</t>
  </si>
  <si>
    <t>https://www.inaturalist.org/projects/city-nature-challenge-2020-pittsburgh-region</t>
  </si>
  <si>
    <t>https://www.inaturalist.org/observations?place_id=any&amp;project_id=city-nature-challenge-2020-pittsburgh-region</t>
  </si>
  <si>
    <t>Honduras</t>
  </si>
  <si>
    <t>https://www.inaturalist.org/observations?place_id=any&amp;quality_grade=research&amp;project_id=city-nature-challenge-2020-pittsburgh-region</t>
  </si>
  <si>
    <t>Tepic</t>
  </si>
  <si>
    <t>Nayarit</t>
  </si>
  <si>
    <t>Felipe Benítez, Cristobal Jimenez</t>
  </si>
  <si>
    <t>https://www.inaturalist.org/projects/city-nature-challenge-2020-luquillo-puerto-rico</t>
  </si>
  <si>
    <t xml:space="preserve">Managua </t>
  </si>
  <si>
    <t xml:space="preserve">Nicaragua </t>
  </si>
  <si>
    <t>https://www.inaturalist.org/observations?place_id=any&amp;project_id=city-nature-challenge-2020-luquillo-puerto-rico</t>
  </si>
  <si>
    <t>https://www.inaturalist.org/observations?place_id=any&amp;quality_grade=research&amp;project_id=city-nature-challenge-2020-luquillo-puerto-rico</t>
  </si>
  <si>
    <t>Kody Crawford</t>
  </si>
  <si>
    <t>Colorado Springs</t>
  </si>
  <si>
    <t>Colorado</t>
  </si>
  <si>
    <t>https://www.inaturalist.org/projects/city-nature-challenge-2020-spartanburg-county-south-carolina</t>
  </si>
  <si>
    <t>Denver-Boulder Metro Area</t>
  </si>
  <si>
    <t>https://www.inaturalist.org/observations?place_id=any&amp;project_id=city-nature-challenge-2020-spartanburg-county-south-carolina</t>
  </si>
  <si>
    <t>Northern Colorado</t>
  </si>
  <si>
    <t>https://www.inaturalist.org/observations?place_id=any&amp;quality_grade=research&amp;project_id=city-nature-challenge-2020-spartanburg-county-south-carolina</t>
  </si>
  <si>
    <t>Albuquerque</t>
  </si>
  <si>
    <t>New Mexico</t>
  </si>
  <si>
    <t>El Paso</t>
  </si>
  <si>
    <t>Mark McKnight, Corey Hagen</t>
  </si>
  <si>
    <t>https://www.inaturalist.org/projects/city-nature-challenge-2020-chattanooga</t>
  </si>
  <si>
    <t>Logan</t>
  </si>
  <si>
    <t>Utah</t>
  </si>
  <si>
    <t>https://www.inaturalist.org/observations?place_id=any&amp;project_id=city-nature-challenge-2020-chattanooga</t>
  </si>
  <si>
    <t>https://www.inaturalist.org/observations?place_id=any&amp;quality_grade=research&amp;project_id=city-nature-challenge-2020-chattanooga</t>
  </si>
  <si>
    <t>The Wasatch</t>
  </si>
  <si>
    <t>Melanie Kelley</t>
  </si>
  <si>
    <t>https://www.inaturalist.org/projects/city-nature-challenge-2020-johnson-city-washington-county</t>
  </si>
  <si>
    <t>https://www.inaturalist.org/observations?place_id=any&amp;project_id=city-nature-challenge-2020-johnson-city-washington-county</t>
  </si>
  <si>
    <t>Teton Communities</t>
  </si>
  <si>
    <t>Wyoming</t>
  </si>
  <si>
    <t>https://www.inaturalist.org/observations?place_id=any&amp;quality_grade=research&amp;project_id=city-nature-challenge-2020-johnson-city-washington-county</t>
  </si>
  <si>
    <t>Steve McGaffin</t>
  </si>
  <si>
    <t>https://www.inaturalist.org/projects/city-nature-challenge-2020-knox-county-tn</t>
  </si>
  <si>
    <t>Surrey</t>
  </si>
  <si>
    <t>BC/Metro Vancouver</t>
  </si>
  <si>
    <t>https://www.inaturalist.org/observations?place_id=any&amp;project_id=city-nature-challenge-2020-knox-county-tn</t>
  </si>
  <si>
    <t>https://www.inaturalist.org/observations?place_id=any&amp;quality_grade=research&amp;project_id=city-nature-challenge-2020-knox-county-tn</t>
  </si>
  <si>
    <t>British Columbia</t>
  </si>
  <si>
    <t>Tarryn Lee</t>
  </si>
  <si>
    <t>https://www.inaturalist.org/projects/city-nature-challenge-2020-dora-kelley-nature-park</t>
  </si>
  <si>
    <t>https://www.inaturalist.org/observations?place_id=any&amp;project_id=city-nature-challenge-2020-dora-kelley-nature-park</t>
  </si>
  <si>
    <t>https://www.inaturalist.org/observations?place_id=any&amp;quality_grade=research&amp;project_id=city-nature-challenge-2020-dora-kelley-nature-park</t>
  </si>
  <si>
    <t>Ensenada</t>
  </si>
  <si>
    <t>Baja California</t>
  </si>
  <si>
    <t>Will Lattea</t>
  </si>
  <si>
    <t>https://www.inaturalist.org/projects/city-nature-challenge-2020-blacksburg-va</t>
  </si>
  <si>
    <t>https://www.inaturalist.org/observations?place_id=any&amp;project_id=city-nature-challenge-2020-blacksburg-va</t>
  </si>
  <si>
    <t>Tijuana</t>
  </si>
  <si>
    <t>https://www.inaturalist.org/observations?place_id=any&amp;quality_grade=research&amp;project_id=city-nature-challenge-2020-blacksburg-va</t>
  </si>
  <si>
    <t>Costa Mesa</t>
  </si>
  <si>
    <t>California</t>
  </si>
  <si>
    <t>Holly Lafferty, Jen Dalke</t>
  </si>
  <si>
    <t>https://www.inaturalist.org/projects/city-nature-challenge-2020-charlottesville-va</t>
  </si>
  <si>
    <t>Los Angeles County</t>
  </si>
  <si>
    <t>https://www.inaturalist.org/observations?place_id=any&amp;project_id=city-nature-challenge-2020-charlottesville-va</t>
  </si>
  <si>
    <t>https://www.inaturalist.org/observations?place_id=any&amp;quality_grade=research&amp;project_id=city-nature-challenge-2020-charlottesville-va</t>
  </si>
  <si>
    <t>Mendocino County</t>
  </si>
  <si>
    <t>Rene Valdez, Jill Reid, Whitney Hall</t>
  </si>
  <si>
    <t>https://www.inaturalist.org/projects/city-nature-challenge-2020-greater-richmond-region</t>
  </si>
  <si>
    <t>Sacramento</t>
  </si>
  <si>
    <t>https://www.inaturalist.org/observations?place_id=any&amp;project_id=city-nature-challenge-2020-greater-richmond-region</t>
  </si>
  <si>
    <t>https://www.inaturalist.org/observations?place_id=any&amp;quality_grade=research&amp;project_id=city-nature-challenge-2020-greater-richmond-region</t>
  </si>
  <si>
    <t>San Bernardino</t>
  </si>
  <si>
    <t>Marcos Silveira</t>
  </si>
  <si>
    <t>San Diego County</t>
  </si>
  <si>
    <t>https://www.inaturalist.org/projects/desafio-mundial-da-natureza-das-cidades-2020-rio-branco-ac-brasil</t>
  </si>
  <si>
    <t>San Francisco</t>
  </si>
  <si>
    <t>https://www.inaturalist.org/observations?place_id=any&amp;project_id=desafio-mundial-da-natureza-das-cidades-2020-rio-branco-ac-brasil</t>
  </si>
  <si>
    <t>Eugene/Springfield</t>
  </si>
  <si>
    <t>Oregon</t>
  </si>
  <si>
    <t>https://www.inaturalist.org/observations?place_id=any&amp;quality_grade=research&amp;project_id=desafio-mundial-da-natureza-das-cidades-2020-rio-branco-ac-brasil</t>
  </si>
  <si>
    <t>Kitsap County</t>
  </si>
  <si>
    <t>Washington</t>
  </si>
  <si>
    <r>
      <t>Massa Lubrense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</si>
  <si>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Seattle-Tacoma Metropolitan Area</t>
  </si>
  <si>
    <t>Ana Maria Benavides</t>
  </si>
  <si>
    <r>
      <t>Trieste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</si>
  <si>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https://www.inaturalist.org/projects/reto-naturalista-urbano-2020-area-metropolitana-del-valle-de-aburra</t>
  </si>
  <si>
    <t>Maui</t>
  </si>
  <si>
    <t>Hawaii</t>
  </si>
  <si>
    <r>
      <t>Cisternino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</si>
  <si>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Oahu</t>
  </si>
  <si>
    <t>https://www.inaturalist.org/observations?place_id=any&amp;project_id=reto-naturalista-urbano-2020-area-metropolitana-del-valle-de-aburra</t>
  </si>
  <si>
    <r>
      <t>Ostuni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</si>
  <si>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r>
      <t>Taranto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</si>
  <si>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https://www.inaturalist.org/observations?place_id=any&amp;quality_grade=research&amp;project_id=reto-naturalista-urbano-2020-area-metropolitana-del-valle-de-aburra</t>
  </si>
  <si>
    <r>
      <t>Trinitapoli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</si>
  <si>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r>
      <t>Lecce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</si>
  <si>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Jeymmy Walteros</t>
  </si>
  <si>
    <t>https://www.inaturalist.org/projects/reto-naturalista-2020-pereira</t>
  </si>
  <si>
    <t>https://www.inaturalist.org/observations?place_id=any&amp;project_id=reto-naturalista-2020-pereira</t>
  </si>
  <si>
    <r>
      <t>Catania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</si>
  <si>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r>
      <t>Bolzano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</si>
  <si>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https://www.inaturalist.org/observations?place_id=any&amp;quality_grade=research&amp;project_id=reto-naturalista-2020-pereira</t>
  </si>
  <si>
    <r>
      <t>Trento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</si>
  <si>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Jorge Enrique Mogollón</t>
  </si>
  <si>
    <t>https://www.inaturalist.org/projects/city-nature-challenge-2020-cali-colombia</t>
  </si>
  <si>
    <t>https://www.inaturalist.org/observations?place_id=any&amp;project_id=city-nature-challenge-2020-cali-colombia</t>
  </si>
  <si>
    <t>https://www.inaturalist.org/observations?place_id=any&amp;quality_grade=research&amp;project_id=city-nature-challenge-2020-cali-colombia</t>
  </si>
  <si>
    <t xml:space="preserve">Juan de Dios Morales </t>
  </si>
  <si>
    <t>https://www.inaturalist.org/projects/city-nature-challenge-2020-gye-sambo-nature-challenge</t>
  </si>
  <si>
    <t>https://www.inaturalist.org/observations?place_id=any&amp;project_id=city-nature-challenge-2020-gye-sambo-nature-challenge</t>
  </si>
  <si>
    <t>https://www.inaturalist.org/observations?place_id=any&amp;quality_grade=research&amp;project_id=city-nature-challenge-2020-gye-sambo-nature-challenge</t>
  </si>
  <si>
    <t>Ángel Hualpa</t>
  </si>
  <si>
    <t>https://www.inaturalist.org/projects/city-nature-challenge-2020-loja</t>
  </si>
  <si>
    <t>https://www.inaturalist.org/observations?place_id=any&amp;project_id=city-nature-challenge-2020-loja</t>
  </si>
  <si>
    <t>https://www.inaturalist.org/observations?place_id=any&amp;quality_grade=research&amp;project_id=city-nature-challenge-2020-loja</t>
  </si>
  <si>
    <t>Juan Macias; Brigida Rodriguez</t>
  </si>
  <si>
    <t>https://ecuador.inaturalist.org/projects/reto-naturalista-urbano-2020-manta</t>
  </si>
  <si>
    <t>https://www.inaturalist.org/observations?place_id=any&amp;project_id=reto-naturalista-urbano-2020-manta</t>
  </si>
  <si>
    <t>https://www.inaturalist.org/observations?place_id=any&amp;quality_grade=research&amp;project_id=reto-naturalista-urbano-2020-manta</t>
  </si>
  <si>
    <t>Pedro Nájera Quezada, Irma Esther Montenegro H.</t>
  </si>
  <si>
    <t>https://www.inaturalist.org/projects/city-nature-challenge-2020-aguascalientes</t>
  </si>
  <si>
    <t>https://www.inaturalist.org/observations?place_id=any&amp;project_id=city-nature-challenge-2020-aguascalientes</t>
  </si>
  <si>
    <t>https://www.inaturalist.org/observations?place_id=any&amp;quality_grade=research&amp;project_id=city-nature-challenge-2020-aguascalientes</t>
  </si>
  <si>
    <t>Luz del Carmen Verenyzee Correa Vera, Luis Correa Guajardo</t>
  </si>
  <si>
    <t>https://www.naturalista.mx/projects/reto-naturalista-urbano-2020-san-cristobal-de-las-casas-chiapas</t>
  </si>
  <si>
    <t>https://www.inaturalist.org/observations?place_id=any&amp;project_id=reto-naturalista-urbano-2020-san-cristobal-de-las-casas-chiapas</t>
  </si>
  <si>
    <t>https://www.inaturalist.org/observations?place_id=any&amp;quality_grade=research&amp;project_id=reto-naturalista-urbano-2020-san-cristobal-de-las-casas-chiapas</t>
  </si>
  <si>
    <t xml:space="preserve">Francisco Valdes-Perezgasga </t>
  </si>
  <si>
    <t>https://www.naturalista.mx/projects/reto-naturalista-urbano-2020-comarca-lagunera-mx</t>
  </si>
  <si>
    <t>https://www.inaturalist.org/observations?place_id=any&amp;project_id=reto-naturalista-urbano-2020-comarca-lagunera-mx</t>
  </si>
  <si>
    <t>https://www.inaturalist.org/observations?place_id=any&amp;quality_grade=research&amp;project_id=reto-naturalista-urbano-2020-comarca-lagunera-mx</t>
  </si>
  <si>
    <t>Luis Uriel Correa Vera, Saúl Saldaña Martinez</t>
  </si>
  <si>
    <t>https://www.naturalista.mx/projects/reto-naturalista-urbano-2020-cuautitlan-izcalli-estado-de-mexico</t>
  </si>
  <si>
    <t>https://www.inaturalist.org/observations?place_id=any&amp;project_id=reto-naturalista-urbano-2020-cuautitlan-izcalli-estado-de-mexico</t>
  </si>
  <si>
    <t>https://www.inaturalist.org/observations?place_id=any&amp;quality_grade=research&amp;project_id=reto-naturalista-urbano-2020-cuautitlan-izcalli-estado-de-mexico</t>
  </si>
  <si>
    <t>Jazmín Eleno Guijosa</t>
  </si>
  <si>
    <t>https://www.naturalista.mx/projects/reto-naturalista-urbano-2020-toluca</t>
  </si>
  <si>
    <t>https://www.inaturalist.org/observations?place_id=any&amp;project_id=reto-naturalista-urbano-2020-toluca</t>
  </si>
  <si>
    <t>https://www.inaturalist.org/observations?place_id=any&amp;quality_grade=research&amp;project_id=reto-naturalista-urbano-2020-toluca</t>
  </si>
  <si>
    <t>Pedro Nájera Quezada</t>
  </si>
  <si>
    <t>https://www.inaturalist.org/projects/city-nature-challenge-2020-guanajuato</t>
  </si>
  <si>
    <t>https://www.inaturalist.org/observations?place_id=any&amp;project_id=city-nature-challenge-2020-guanajuato</t>
  </si>
  <si>
    <t>https://www.inaturalist.org/observations?place_id=any&amp;quality_grade=research&amp;project_id=city-nature-challenge-2020-guanajuato</t>
  </si>
  <si>
    <t>Raúl Fernando Ramírez Barragán, Laurel Patrick, Damaris Marin, Carlos Candelaria, Jessica Avendaño</t>
  </si>
  <si>
    <t>https://www.inaturalist.org/projects/reto-naturalista-urbano-2020-zihuatanejo-barra-de-potosi</t>
  </si>
  <si>
    <t>https://www.inaturalist.org/observations?place_id=any&amp;project_id=reto-naturalista-urbano-2020-zihuatanejo-barra-de-potosi</t>
  </si>
  <si>
    <t>https://www.inaturalist.org/observations?place_id=any&amp;quality_grade=research&amp;project_id=reto-naturalista-urbano-2020-zihuatanejo-barra-de-potosi</t>
  </si>
  <si>
    <t xml:space="preserve">Gilberto Ponce Tejeda </t>
  </si>
  <si>
    <t>https://www.naturalista.mx/projects/reto-naturalista-urbano-guadalajara-2020</t>
  </si>
  <si>
    <t>https://www.inaturalist.org/observations?place_id=any&amp;project_id=reto-naturalista-urbano-guadalajara-2020</t>
  </si>
  <si>
    <t>https://www.inaturalist.org/observations?place_id=any&amp;quality_grade=research&amp;project_id=reto-naturalista-urbano-guadalajara-2020</t>
  </si>
  <si>
    <t>Juan Carlos Pérez Magaña</t>
  </si>
  <si>
    <t>https://www.naturalista.mx/projects/reto-naturalista-urbano-2020-morelia</t>
  </si>
  <si>
    <t>https://www.inaturalist.org/observations?place_id=any&amp;project_id=reto-naturalista-urbano-2020-morelia</t>
  </si>
  <si>
    <t>https://www.inaturalist.org/observations?place_id=any&amp;quality_grade=research&amp;project_id=reto-naturalista-urbano-2020-morelia</t>
  </si>
  <si>
    <t>Carlos Velazco</t>
  </si>
  <si>
    <t>https://www.naturalista.mx/projects/monterrey-zona-metropolitana-cnc2020</t>
  </si>
  <si>
    <t>https://www.inaturalist.org/observations?place_id=any&amp;project_id=monterrey-zona-metropolitana-cnc2020</t>
  </si>
  <si>
    <t>https://www.inaturalist.org/observations?place_id=any&amp;quality_grade=research&amp;project_id=monterrey-zona-metropolitana-cnc2020</t>
  </si>
  <si>
    <t>Jesús Marino Antonio Sánchez, Susana Sánchez, Roberto Iván, Ádan Nigó, Aurora Villa</t>
  </si>
  <si>
    <t>https://www.naturalista.mx/projects/reto-naturalista-urbano-2020-san-pedro-pochutla</t>
  </si>
  <si>
    <t>https://www.inaturalist.org/observations?place_id=any&amp;project_id=reto-naturalista-urbano-2020-san-pedro-pochutla</t>
  </si>
  <si>
    <t>https://www.inaturalist.org/observations?place_id=any&amp;quality_grade=research&amp;project_id=reto-naturalista-urbano-2020-san-pedro-pochutla</t>
  </si>
  <si>
    <t>Luz del Carmen Verenyzee Correa Vera, Karen Jannett Carranza</t>
  </si>
  <si>
    <t>https://www.naturalista.mx/projects/reto-naturalista-urbano-2020-puebla-puebla</t>
  </si>
  <si>
    <t>https://www.inaturalist.org/observations?place_id=any&amp;project_id=reto-naturalista-urbano-2020-puebla-puebla</t>
  </si>
  <si>
    <t>https://www.inaturalist.org/observations?place_id=any&amp;quality_grade=research&amp;project_id=reto-naturalista-urbano-2020-puebla-puebla</t>
  </si>
  <si>
    <t>Irma Esther Montenegro H., Pedro Nájera Quezada, Amelia Arreguín Prado</t>
  </si>
  <si>
    <t>https://www.inaturalist.org/projects/city-nature-challenge-2020-queretaro-0f75ca33-c0bd-41d0-a80a-688113603144</t>
  </si>
  <si>
    <t>https://www.inaturalist.org/observations?place_id=any&amp;project_id=city-nature-challenge-2020-queretaro-0f75ca33-c0bd-41d0-a80a-688113603144</t>
  </si>
  <si>
    <t>https://www.inaturalist.org/observations?place_id=any&amp;quality_grade=research&amp;project_id=city-nature-challenge-2020-queretaro-0f75ca33-c0bd-41d0-a80a-688113603144</t>
  </si>
  <si>
    <t>Heyden Manzanilla Dominguez</t>
  </si>
  <si>
    <t>https://www.naturalista.mx/projects/reto-naturalista-urbano-2020-riviera-maya</t>
  </si>
  <si>
    <t>https://www.inaturalist.org/observations?place_id=any&amp;project_id=reto-naturalista-urbano-2020-riviera-maya</t>
  </si>
  <si>
    <t>https://www.inaturalist.org/observations?place_id=any&amp;quality_grade=research&amp;project_id=reto-naturalista-urbano-2020-riviera-maya</t>
  </si>
  <si>
    <t>https://www.inaturalist.org/projects/city-nature-challenge-2020-san-luis-potosi</t>
  </si>
  <si>
    <t>https://www.inaturalist.org/observations?place_id=any&amp;project_id=city-nature-challenge-2020-san-luis-potosi</t>
  </si>
  <si>
    <t>https://www.inaturalist.org/observations?place_id=any&amp;quality_grade=research&amp;project_id=city-nature-challenge-2020-san-luis-potosi</t>
  </si>
  <si>
    <t>Erick Ruben Rodriguez Ruiz, Arnulfo Moreno Valdez, Humberto Velez Horta, Cesar Puente Garcia</t>
  </si>
  <si>
    <t>https://www.naturalista.mx/projects/reto-naturalista-urbano-2020-cd-victoria-tam</t>
  </si>
  <si>
    <t>https://www.inaturalist.org/observations?place_id=any&amp;project_id=reto-naturalista-urbano-2020-cd-victoria-tam</t>
  </si>
  <si>
    <t>https://www.inaturalist.org/observations?place_id=any&amp;quality_grade=research&amp;project_id=reto-naturalista-urbano-2020-cd-victoria-tam</t>
  </si>
  <si>
    <t>Kya-Marina Le, Ariadna Betsabet Garcia Herrera</t>
  </si>
  <si>
    <t>https://www.naturalista.mx/projects/desafio-naturalista-urbano-tlaxco-tlax-mx</t>
  </si>
  <si>
    <t>https://www.inaturalist.org/observations?place_id=any&amp;project_id=desafio-naturalista-urbano-tlaxco-tlax-mx</t>
  </si>
  <si>
    <t>https://www.inaturalist.org/observations?place_id=any&amp;quality_grade=research&amp;project_id=desafio-naturalista-urbano-tlaxco-tlax-mx</t>
  </si>
  <si>
    <t>Aurelio Molina Hernández</t>
  </si>
  <si>
    <t>https://www.naturalista.mx/projects/cnc-2020-paso-de-ovejas-veracruz</t>
  </si>
  <si>
    <t>https://www.inaturalist.org/observations?place_id=any&amp;project_id=cnc-2020-paso-de-ovejas-veracruz</t>
  </si>
  <si>
    <t>https://www.inaturalist.org/observations?place_id=any&amp;quality_grade=research&amp;project_id=cnc-2020-paso-de-ovejas-veracruz</t>
  </si>
  <si>
    <t>Mauricio Hernández Sánchez</t>
  </si>
  <si>
    <t>https://www.inaturalist.org/projects/reto-naturalista-urbano-tuxpan-2020</t>
  </si>
  <si>
    <t>https://www.inaturalist.org/observations?place_id=any&amp;project_id=reto-naturalista-urbano-tuxpan-2020</t>
  </si>
  <si>
    <t>https://www.inaturalist.org/observations?place_id=any&amp;quality_grade=research&amp;project_id=reto-naturalista-urbano-tuxpan-2020</t>
  </si>
  <si>
    <t>Paula Pineda</t>
  </si>
  <si>
    <t>https://www.naturalista.mx/projects/city-nature-challenge-2020-zona-metropolitana-veracruz</t>
  </si>
  <si>
    <t>https://www.inaturalist.org/observations?place_id=any&amp;project_id=city-nature-challenge-2020-zona-metropolitana-veracruz</t>
  </si>
  <si>
    <t>https://www.inaturalist.org/observations?place_id=any&amp;quality_grade=research&amp;project_id=city-nature-challenge-2020-zona-metropolitana-veracruz</t>
  </si>
  <si>
    <t xml:space="preserve">Juan Cruzado </t>
  </si>
  <si>
    <t>https://www.naturalista.mx/projects/city-nature-challenge-2020-merida-progreso</t>
  </si>
  <si>
    <t>https://www.inaturalist.org/observations?place_id=any&amp;project_id=city-nature-challenge-2020-merida-progreso</t>
  </si>
  <si>
    <t>https://www.inaturalist.org/observations?place_id=any&amp;quality_grade=research&amp;project_id=city-nature-challenge-2020-merida-progreso</t>
  </si>
  <si>
    <t>Abel Batista</t>
  </si>
  <si>
    <t>https://www.inaturalist.org/projects/reto-naturalista-urbano-2020-david</t>
  </si>
  <si>
    <t>https://www.inaturalist.org/observations?place_id=any&amp;project_id=reto-naturalista-urbano-2020-david</t>
  </si>
  <si>
    <t>https://www.inaturalist.org/observations?place_id=any&amp;quality_grade=research&amp;project_id=reto-naturalista-urbano-2020-david</t>
  </si>
  <si>
    <t>@tomasarauzc</t>
  </si>
  <si>
    <t>https://www.inaturalist.org/projects/reto-naturalista-urbano-2020-bocas-del-toro</t>
  </si>
  <si>
    <t>https://www.inaturalist.org/observations?place_id=any&amp;project_id=reto-naturalista-urbano-2020-bocas-del-toro</t>
  </si>
  <si>
    <t>https://www.inaturalist.org/observations?place_id=any&amp;quality_grade=research&amp;project_id=reto-naturalista-urbano-2020-bocas-del-toro</t>
  </si>
  <si>
    <t>@lisbethdelacruz</t>
  </si>
  <si>
    <t>https://www.inaturalist.org/projects/reto-naturalista-urbano-2020-cocle</t>
  </si>
  <si>
    <t>https://www.inaturalist.org/observations?place_id=any&amp;project_id=reto-naturalista-urbano-2020-cocle</t>
  </si>
  <si>
    <t>https://www.inaturalist.org/observations?place_id=any&amp;quality_grade=research&amp;project_id=reto-naturalista-urbano-2020-cocle</t>
  </si>
  <si>
    <t>@guido_panama</t>
  </si>
  <si>
    <t>https://www.inaturalist.org/projects/reto-naturalista-urbano-2020-colon</t>
  </si>
  <si>
    <t>https://www.inaturalist.org/observations?place_id=any&amp;project_id=reto-naturalista-urbano-2020-colon</t>
  </si>
  <si>
    <t>https://www.inaturalist.org/observations?place_id=any&amp;quality_grade=research&amp;project_id=reto-naturalista-urbano-2020-colon</t>
  </si>
  <si>
    <t>@erickrobert</t>
  </si>
  <si>
    <t>https://www.inaturalist.org/projects/reto-naturalista-urbano-2020-darien</t>
  </si>
  <si>
    <t>Climate Zone</t>
  </si>
  <si>
    <t>Main climate</t>
  </si>
  <si>
    <t>Climate Type</t>
  </si>
  <si>
    <t>https://www.inaturalist.org/observations?place_id=any&amp;project_id=reto-naturalista-urbano-2020-darien</t>
  </si>
  <si>
    <t>Af</t>
  </si>
  <si>
    <t>Equatorial</t>
  </si>
  <si>
    <t>Tropical rainforest climate</t>
  </si>
  <si>
    <t>https://www.inaturalist.org/observations?place_id=any&amp;quality_grade=research&amp;project_id=reto-naturalista-urbano-2020-darien</t>
  </si>
  <si>
    <t>@oliver_hongos</t>
  </si>
  <si>
    <t>https://www.inaturalist.org/projects/reto-naturalista-urbano-2020-herrera</t>
  </si>
  <si>
    <t>https://www.inaturalist.org/observations?place_id=any&amp;project_id=reto-naturalista-urbano-2020-herrera</t>
  </si>
  <si>
    <t>https://www.inaturalist.org/observations?place_id=any&amp;quality_grade=research&amp;project_id=reto-naturalista-urbano-2020-herrera</t>
  </si>
  <si>
    <t>@lesleyivethsnchezgonzlez</t>
  </si>
  <si>
    <t>https://www.inaturalist.org/projects/reto-naturalista-urbano-2020-veraguas</t>
  </si>
  <si>
    <t>https://www.inaturalist.org/observations?place_id=any&amp;project_id=reto-naturalista-urbano-2020-veraguas</t>
  </si>
  <si>
    <t>https://www.inaturalist.org/observations?place_id=any&amp;quality_grade=research&amp;project_id=reto-naturalista-urbano-2020-veraguas</t>
  </si>
  <si>
    <t>@onielca23</t>
  </si>
  <si>
    <t>https://www.inaturalist.org/projects/reto-naturalista-urbano-2020-panama-oeste</t>
  </si>
  <si>
    <t>https://www.inaturalist.org/observations?place_id=any&amp;project_id=reto-naturalista-urbano-2020-panama-oeste</t>
  </si>
  <si>
    <t>https://www.inaturalist.org/observations?place_id=any&amp;quality_grade=research&amp;project_id=reto-naturalista-urbano-2020-panama-oeste</t>
  </si>
  <si>
    <t>Rosabel Miró</t>
  </si>
  <si>
    <t>https://www.inaturalist.org/projects/reto-naturalista-urbano-2020-ciudad-de-panama</t>
  </si>
  <si>
    <t>https://www.inaturalist.org/observations?place_id=any&amp;project_id=reto-naturalista-urbano-2020-ciudad-de-panama</t>
  </si>
  <si>
    <t>https://www.inaturalist.org/observations?place_id=any&amp;quality_grade=research&amp;project_id=reto-naturalista-urbano-2020-ciudad-de-panama</t>
  </si>
  <si>
    <t>Amanda Vilchez Zuñiga</t>
  </si>
  <si>
    <t>https://www.inaturalist.org/projects/city-nature-challenge-2020-peru</t>
  </si>
  <si>
    <t>https://www.inaturalist.org/observations?place_id=any&amp;project_id=city-nature-challenge-2020-peru</t>
  </si>
  <si>
    <t>Tropical monsoon climate</t>
  </si>
  <si>
    <t>https://www.inaturalist.org/observations?place_id=any&amp;quality_grade=research&amp;project_id=city-nature-challenge-2020-peru</t>
  </si>
  <si>
    <t>Am</t>
  </si>
  <si>
    <t>John Friel</t>
  </si>
  <si>
    <t>https://www.inaturalist.org/projects/city-nature-challenge-2020-birmingham-metro-area/</t>
  </si>
  <si>
    <t>https://www.inaturalist.org/observations?place_id=any&amp;project_id=city-nature-challenge-2020-birmingham-metro-area/</t>
  </si>
  <si>
    <t>https://www.inaturalist.org/observations?place_id=any&amp;quality_grade=research&amp;project_id=city-nature-challenge-2020-birmingham-metro-area/</t>
  </si>
  <si>
    <t>Tiffany Feild</t>
  </si>
  <si>
    <t>https://www.inaturalist.org/projects/city-nature-challenge-2020-jonesboro</t>
  </si>
  <si>
    <t>https://www.inaturalist.org/observations?place_id=any&amp;project_id=city-nature-challenge-2020-jonesboro</t>
  </si>
  <si>
    <t>https://www.inaturalist.org/observations?place_id=any&amp;quality_grade=research&amp;project_id=city-nature-challenge-2020-jonesboro</t>
  </si>
  <si>
    <t>Oliver Burrus</t>
  </si>
  <si>
    <t>https://www.inaturalist.org/projects/city-nature-challenge-2020-chicago-metro</t>
  </si>
  <si>
    <t>As</t>
  </si>
  <si>
    <t>Tropical savanna climate (dry summer)</t>
  </si>
  <si>
    <t>https://www.inaturalist.org/observations?place_id=any&amp;project_id=city-nature-challenge-2020-chicago-metro</t>
  </si>
  <si>
    <t>https://www.inaturalist.org/observations?place_id=any&amp;quality_grade=research&amp;project_id=city-nature-challenge-2020-chicago-metro</t>
  </si>
  <si>
    <t>Aw</t>
  </si>
  <si>
    <t>Tropical savanna climate (dry winter)</t>
  </si>
  <si>
    <t>Andrea Wallace Noble</t>
  </si>
  <si>
    <t>https://www.inaturalist.org/projects/city-nature-challenge-2020-rock-river-valley-rockford</t>
  </si>
  <si>
    <t>https://www.inaturalist.org/observations?place_id=any&amp;project_id=city-nature-challenge-2020-rock-river-valley-rockford</t>
  </si>
  <si>
    <t>https://www.inaturalist.org/observations?place_id=any&amp;quality_grade=research&amp;project_id=city-nature-challenge-2020-rock-river-valley-rockford</t>
  </si>
  <si>
    <t>Devon DeRaad</t>
  </si>
  <si>
    <t>https://www.inaturalist.org/projects/city-nature-challenge-2020-lawrence</t>
  </si>
  <si>
    <t>https://www.inaturalist.org/observations?place_id=any&amp;project_id=city-nature-challenge-2020-lawrence</t>
  </si>
  <si>
    <t>https://www.inaturalist.org/observations?place_id=any&amp;quality_grade=research&amp;project_id=city-nature-challenge-2020-lawrence</t>
  </si>
  <si>
    <t>Ryan Donnelly and Janelle Rieger</t>
  </si>
  <si>
    <t>https://www.inaturalist.org/projects/city-nature-challenge-2020-manhattan-and-clay-center-ks</t>
  </si>
  <si>
    <t>https://www.inaturalist.org/observations?place_id=any&amp;project_id=city-nature-challenge-2020-manhattan-and-clay-center-ks</t>
  </si>
  <si>
    <t>https://www.inaturalist.org/observations?place_id=any&amp;quality_grade=research&amp;project_id=city-nature-challenge-2020-manhattan-and-clay-center-ks</t>
  </si>
  <si>
    <t>Jody Shugart</t>
  </si>
  <si>
    <t>https://www.inaturalist.org/projects/city-nature-challenge-2020-greater-new-orleans-area</t>
  </si>
  <si>
    <t>https://www.inaturalist.org/observations?place_id=any&amp;project_id=city-nature-challenge-2020-greater-new-orleans-area</t>
  </si>
  <si>
    <t>https://www.inaturalist.org/observations?place_id=any&amp;quality_grade=research&amp;project_id=city-nature-challenge-2020-greater-new-orleans-area</t>
  </si>
  <si>
    <t>Irvin Louque</t>
  </si>
  <si>
    <t>https://www.inaturalist.org/projects/city-nature-challenge-2020-southwest-louisiana</t>
  </si>
  <si>
    <t>https://www.inaturalist.org/observations?place_id=any&amp;project_id=city-nature-challenge-2020-southwest-louisiana</t>
  </si>
  <si>
    <t>https://www.inaturalist.org/observations?place_id=any&amp;quality_grade=research&amp;project_id=city-nature-challenge-2020-southwest-louisiana</t>
  </si>
  <si>
    <t>Andrea Lorek Strauss</t>
  </si>
  <si>
    <t>https://www.inaturalist.org/projects/city-nature-challenge-2020-minneapolis-st-paul</t>
  </si>
  <si>
    <t>https://www.inaturalist.org/observations?place_id=any&amp;project_id=city-nature-challenge-2020-minneapolis-st-paul</t>
  </si>
  <si>
    <t>https://www.inaturalist.org/observations?place_id=any&amp;quality_grade=research&amp;project_id=city-nature-challenge-2020-minneapolis-st-paul</t>
  </si>
  <si>
    <t>BSh</t>
  </si>
  <si>
    <t>Arid</t>
  </si>
  <si>
    <t>Semi-arid climate (hot)</t>
  </si>
  <si>
    <t>Allison Brown (St. Louis Region) &amp; Catherine Werner (St. Louis City)</t>
  </si>
  <si>
    <t>https://www.inaturalist.org/projects/city-nature-challenge-2020-st-louis</t>
  </si>
  <si>
    <t>https://www.inaturalist.org/observations?place_id=any&amp;project_id=city-nature-challenge-2020-st-louis</t>
  </si>
  <si>
    <t>https://www.inaturalist.org/observations?place_id=any&amp;quality_grade=research&amp;project_id=city-nature-challenge-2020-st-louis</t>
  </si>
  <si>
    <t>Stacia Pieroni</t>
  </si>
  <si>
    <t>https://www.inaturalist.org/projects/city-nature-challenge-2020-greater-kansas-city-metro-area</t>
  </si>
  <si>
    <t>https://www.inaturalist.org/observations?place_id=any&amp;project_id=city-nature-challenge-2020-greater-kansas-city-metro-area</t>
  </si>
  <si>
    <t>https://www.inaturalist.org/observations?place_id=any&amp;quality_grade=research&amp;project_id=city-nature-challenge-2020-greater-kansas-city-metro-area</t>
  </si>
  <si>
    <t>Alie Mayes, Melissa Panella</t>
  </si>
  <si>
    <t>https://www.inaturalist.org/projects/city-nature-challenge-2020-lincoln-ne</t>
  </si>
  <si>
    <t>https://www.inaturalist.org/observations?place_id=any&amp;project_id=city-nature-challenge-2020-lincoln-ne</t>
  </si>
  <si>
    <t>https://www.inaturalist.org/observations?place_id=any&amp;quality_grade=research&amp;project_id=city-nature-challenge-2020-lincoln-ne</t>
  </si>
  <si>
    <t>Pam Eby</t>
  </si>
  <si>
    <t>https://www.inaturalist.org/projects/city-nature-challenge-2020-omaha-metro</t>
  </si>
  <si>
    <t>https://www.inaturalist.org/observations?place_id=any&amp;project_id=city-nature-challenge-2020-omaha-metro</t>
  </si>
  <si>
    <t>https://www.inaturalist.org/observations?place_id=any&amp;quality_grade=research&amp;project_id=city-nature-challenge-2020-omaha-metro</t>
  </si>
  <si>
    <t xml:space="preserve">Emily Mortimer </t>
  </si>
  <si>
    <t>https://www.inaturalist.org/projects/city-nature-challenge-2020-tulsa-metro-area</t>
  </si>
  <si>
    <t>https://www.inaturalist.org/observations?place_id=any&amp;project_id=city-nature-challenge-2020-tulsa-metro-area</t>
  </si>
  <si>
    <t>https://www.inaturalist.org/observations?place_id=any&amp;quality_grade=research&amp;project_id=city-nature-challenge-2020-tulsa-metro-area</t>
  </si>
  <si>
    <t>Alex Stark</t>
  </si>
  <si>
    <t>https://www.inaturalist.org/projects/city-nature-challenge-2020-nashville</t>
  </si>
  <si>
    <t>https://www.inaturalist.org/observations?place_id=any&amp;project_id=city-nature-challenge-2020-nashville</t>
  </si>
  <si>
    <r>
      <t>Trinitapoli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</si>
  <si>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BSk</t>
  </si>
  <si>
    <t>https://www.inaturalist.org/observations?place_id=any&amp;quality_grade=research&amp;project_id=city-nature-challenge-2020-nashville</t>
  </si>
  <si>
    <t>Semi-arid climate (cold)</t>
  </si>
  <si>
    <t>Jaime González, Nicole Temple</t>
  </si>
  <si>
    <t>https://www.inaturalist.org/projects/city-nature-challenge-2020-houston</t>
  </si>
  <si>
    <t>https://www.inaturalist.org/observations?place_id=any&amp;project_id=city-nature-challenge-2020-houston</t>
  </si>
  <si>
    <t>https://www.inaturalist.org/observations?place_id=any&amp;quality_grade=research&amp;project_id=city-nature-challenge-2020-houston</t>
  </si>
  <si>
    <t>Craig Hensley</t>
  </si>
  <si>
    <t>https://www.inaturalist.org/projects/city-nature-challenge-2020-san-antonio</t>
  </si>
  <si>
    <t>https://www.inaturalist.org/observations?place_id=any&amp;project_id=city-nature-challenge-2020-san-antonio</t>
  </si>
  <si>
    <t>https://www.inaturalist.org/observations?place_id=any&amp;quality_grade=research&amp;project_id=city-nature-challenge-2020-san-antonio</t>
  </si>
  <si>
    <t>Theresa Rooney, Maire Cox</t>
  </si>
  <si>
    <t>https://www.inaturalist.org/projects/city-nature-challenge-2020-amarillo</t>
  </si>
  <si>
    <t>https://www.inaturalist.org/observations?place_id=any&amp;project_id=city-nature-challenge-2020-amarillo</t>
  </si>
  <si>
    <t>https://www.inaturalist.org/observations?place_id=any&amp;quality_grade=research&amp;project_id=city-nature-challenge-2020-amarillo</t>
  </si>
  <si>
    <t>Bsk</t>
  </si>
  <si>
    <t>Tania Homayoun, Kelly Simon</t>
  </si>
  <si>
    <t>https://www.inaturalist.org/projects/city-nature-challenge-2020-austin</t>
  </si>
  <si>
    <t>https://www.inaturalist.org/observations?place_id=any&amp;project_id=city-nature-challenge-2020-austin</t>
  </si>
  <si>
    <t>https://www.inaturalist.org/observations?place_id=any&amp;quality_grade=research&amp;project_id=city-nature-challenge-2020-austin</t>
  </si>
  <si>
    <t>Sam Kieschnick; Jill Nugent; Cynthia Contreras; Molly Kinson; Blythe Kamin</t>
  </si>
  <si>
    <t>https://www.inaturalist.org/projects/city-nature-challenge-2020-dallas-fort-worth</t>
  </si>
  <si>
    <t>https://www.inaturalist.org/observations?place_id=any&amp;project_id=city-nature-challenge-2020-dallas-fort-worth</t>
  </si>
  <si>
    <t>https://www.inaturalist.org/observations?place_id=any&amp;quality_grade=research&amp;project_id=city-nature-challenge-2020-dallas-fort-worth</t>
  </si>
  <si>
    <t>Tania Homayoun, John Brush</t>
  </si>
  <si>
    <t>https://www.inaturalist.org/projects/city-nature-challenge-2020-lower-rio-grande-valley</t>
  </si>
  <si>
    <t>https://www.inaturalist.org/observations?place_id=any&amp;project_id=city-nature-challenge-2020-lower-rio-grande-valley</t>
  </si>
  <si>
    <t>https://www.inaturalist.org/observations?place_id=any&amp;quality_grade=research&amp;project_id=city-nature-challenge-2020-lower-rio-grande-valley</t>
  </si>
  <si>
    <t>Kristin Evans, Rae Mooney</t>
  </si>
  <si>
    <t>https://www.inaturalist.org/projects/city-nature-challenge-2020-mustang-island-texas</t>
  </si>
  <si>
    <t>https://www.inaturalist.org/observations?place_id=any&amp;project_id=city-nature-challenge-2020-mustang-island-texas</t>
  </si>
  <si>
    <t>https://www.inaturalist.org/observations?place_id=any&amp;quality_grade=research&amp;project_id=city-nature-challenge-2020-mustang-island-texas</t>
  </si>
  <si>
    <t>Matt Wallace</t>
  </si>
  <si>
    <t>https://inaturalist.ca/projects/city-nature-challenge-2020-calgary-metropolitan-region</t>
  </si>
  <si>
    <t>https://www.inaturalist.org/observations?place_id=any&amp;project_id=city-nature-challenge-2020-calgary-metropolitan-region</t>
  </si>
  <si>
    <t>https://www.inaturalist.org/observations?place_id=any&amp;quality_grade=research&amp;project_id=city-nature-challenge-2020-calgary-metropolitan-region</t>
  </si>
  <si>
    <t>Michelle Monge Velázquez, Randall Santamaria*</t>
  </si>
  <si>
    <t>https://www.inaturalist.org/projects/reto-naturalista-urbano-gran-area-metropolitana-costa-rica-2020</t>
  </si>
  <si>
    <t>https://www.inaturalist.org/observations?place_id=any&amp;project_id=reto-naturalista-urbano-gran-area-metropolitana-costa-rica-2020</t>
  </si>
  <si>
    <t>https://www.inaturalist.org/observations?place_id=any&amp;quality_grade=research&amp;project_id=reto-naturalista-urbano-gran-area-metropolitana-costa-rica-2020</t>
  </si>
  <si>
    <t>Carlos Eduardo Juárez Peña</t>
  </si>
  <si>
    <t>https://www.inaturalist.org/projects/reto-naturalista-urbano-2020-chalchuapa-el-salvador</t>
  </si>
  <si>
    <t>BWh</t>
  </si>
  <si>
    <t>https://www.inaturalist.org/observations?place_id=any&amp;project_id=reto-naturalista-urbano-2020-chalchuapa-el-salvador</t>
  </si>
  <si>
    <t>Arid climate (hot)</t>
  </si>
  <si>
    <t>https://www.inaturalist.org/observations?place_id=any&amp;quality_grade=research&amp;project_id=reto-naturalista-urbano-2020-chalchuapa-el-salvador</t>
  </si>
  <si>
    <t>Denilson Ordoñez, Karla Lara</t>
  </si>
  <si>
    <t>https://www.inaturalist.org/projects/reto-naturalista-urbano-2020-honduras</t>
  </si>
  <si>
    <t>https://www.inaturalist.org/observations?place_id=any&amp;project_id=reto-naturalista-urbano-2020-honduras</t>
  </si>
  <si>
    <t>https://www.inaturalist.org/observations?place_id=any&amp;quality_grade=research&amp;project_id=reto-naturalista-urbano-2020-honduras</t>
  </si>
  <si>
    <t>Alejandro Carrillo</t>
  </si>
  <si>
    <t>https://www.naturalista.mx/projects/reto-naturalista-urbano-2020-tepic-nayarit</t>
  </si>
  <si>
    <t>https://www.inaturalist.org/observations?place_id=any&amp;project_id=reto-naturalista-urbano-2020-tepic-nayarit</t>
  </si>
  <si>
    <t>https://www.inaturalist.org/observations?place_id=any&amp;quality_grade=research&amp;project_id=reto-naturalista-urbano-2020-tepic-nayarit</t>
  </si>
  <si>
    <t xml:space="preserve">Adelayde Rivas Sotelo </t>
  </si>
  <si>
    <t>https://www.inaturalist.org/projects/city-nature-challenge-2020-managua</t>
  </si>
  <si>
    <t>BWk</t>
  </si>
  <si>
    <t>https://www.inaturalist.org/observations?place_id=any&amp;project_id=city-nature-challenge-2020-managua</t>
  </si>
  <si>
    <t>Arid climate (cold)</t>
  </si>
  <si>
    <t>https://www.inaturalist.org/observations?place_id=any&amp;quality_grade=research&amp;project_id=city-nature-challenge-2020-managua</t>
  </si>
  <si>
    <t>Cody Bear Sutton</t>
  </si>
  <si>
    <t>https://www.inaturalist.org/projects/city-nature-challenge-2020-colorado-springs</t>
  </si>
  <si>
    <t>https://www.inaturalist.org/observations?place_id=any&amp;project_id=city-nature-challenge-2020-colorado-springs</t>
  </si>
  <si>
    <t>https://www.inaturalist.org/observations?place_id=any&amp;quality_grade=research&amp;project_id=city-nature-challenge-2020-colorado-springs</t>
  </si>
  <si>
    <t>Cfa</t>
  </si>
  <si>
    <t>Warm temperate</t>
  </si>
  <si>
    <t>Humid subtropical climate</t>
  </si>
  <si>
    <t>Matt Schulz, Melanie Hill, Dana Coelho, Chris Hawkins, Kate Hogan, Jennifer Neale, Sarah Burton</t>
  </si>
  <si>
    <t>https://www.inaturalist.org/projects/city-nature-challenge-2020-denver-boulder-metro-area</t>
  </si>
  <si>
    <t>https://www.inaturalist.org/observations?place_id=any&amp;project_id=city-nature-challenge-2020-denver-boulder-metro-area</t>
  </si>
  <si>
    <t>https://www.inaturalist.org/observations?place_id=any&amp;quality_grade=research&amp;project_id=city-nature-challenge-2020-denver-boulder-metro-area</t>
  </si>
  <si>
    <t>Matt Webb</t>
  </si>
  <si>
    <t>https://www.inaturalist.org/projects/city-nature-challenge-2020-northern-colorado</t>
  </si>
  <si>
    <t>https://www.inaturalist.org/observations?place_id=any&amp;project_id=city-nature-challenge-2020-northern-colorado</t>
  </si>
  <si>
    <t>https://www.inaturalist.org/observations?place_id=any&amp;quality_grade=research&amp;project_id=city-nature-challenge-2020-northern-colorado</t>
  </si>
  <si>
    <t>Laurel Ladwig, Selena Connealy</t>
  </si>
  <si>
    <t>https://www.inaturalist.org/projects/city-nature-challenge-2020-abq</t>
  </si>
  <si>
    <t>https://www.inaturalist.org/observations?place_id=any&amp;project_id=city-nature-challenge-2020-abq</t>
  </si>
  <si>
    <t>https://www.inaturalist.org/observations?place_id=any&amp;quality_grade=research&amp;project_id=city-nature-challenge-2020-abq</t>
  </si>
  <si>
    <t>Tania Homayoun, Craig Hensley</t>
  </si>
  <si>
    <t>https://www.inaturalist.org/projects/city-nature-challenge-2020-el-paso</t>
  </si>
  <si>
    <t>https://www.inaturalist.org/observations?place_id=any&amp;project_id=city-nature-challenge-2020-el-paso</t>
  </si>
  <si>
    <t>https://www.inaturalist.org/observations?place_id=any&amp;quality_grade=research&amp;project_id=city-nature-challenge-2020-el-paso</t>
  </si>
  <si>
    <t>Harold Ikerd</t>
  </si>
  <si>
    <t>https://www.inaturalist.org/projects/city-nature-challenge-2020-logan-ut</t>
  </si>
  <si>
    <t>https://www.inaturalist.org/observations?place_id=any&amp;project_id=city-nature-challenge-2020-logan-ut</t>
  </si>
  <si>
    <t>https://www.inaturalist.org/observations?place_id=any&amp;quality_grade=research&amp;project_id=city-nature-challenge-2020-logan-ut</t>
  </si>
  <si>
    <t>Ellen Eiriksson</t>
  </si>
  <si>
    <t>https://www.inaturalist.org/projects/city-nature-challenge-2020-the-wasatch</t>
  </si>
  <si>
    <r>
      <t>Trieste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</si>
  <si>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https://www.inaturalist.org/observations?place_id=any&amp;project_id=city-nature-challenge-2020-the-wasatch</t>
  </si>
  <si>
    <t>https://www.inaturalist.org/observations?place_id=any&amp;quality_grade=research&amp;project_id=city-nature-challenge-2020-the-wasatch</t>
  </si>
  <si>
    <t>Amy Lorenz</t>
  </si>
  <si>
    <t>https://www.inaturalist.org/projects/city-nature-challenge-2020-teton-communities</t>
  </si>
  <si>
    <t>https://www.inaturalist.org/observations?place_id=any&amp;project_id=city-nature-challenge-2020-teton-communities</t>
  </si>
  <si>
    <t>https://www.inaturalist.org/observations?place_id=any&amp;quality_grade=research&amp;project_id=city-nature-challenge-2020-teton-communities</t>
  </si>
  <si>
    <t>Pamela Zevit</t>
  </si>
  <si>
    <t>https://inaturalist.ca/projects/city-nature-challenge-2020-surrey-bc</t>
  </si>
  <si>
    <t>https://www.inaturalist.org/observations?place_id=any&amp;project_id=city-nature-challenge-2020-surrey-bc</t>
  </si>
  <si>
    <t>https://www.inaturalist.org/observations?place_id=any&amp;quality_grade=research&amp;project_id=city-nature-challenge-2020-surrey-bc</t>
  </si>
  <si>
    <t>Amy &amp; Lila</t>
  </si>
  <si>
    <t>Neill McCallum</t>
  </si>
  <si>
    <t>https://www.inaturalist.org/projects/city-nature-challenge-2020-richmond-b-c</t>
  </si>
  <si>
    <t>https://www.inaturalist.org/observations?place_id=any&amp;project_id=city-nature-challenge-2020-richmond-b-c</t>
  </si>
  <si>
    <t>https://www.inaturalist.org/observations?place_id=any&amp;quality_grade=research&amp;project_id=city-nature-challenge-2020-richmond-b-c</t>
  </si>
  <si>
    <t>Jorge H. Valdez</t>
  </si>
  <si>
    <t>https://www.naturalista.mx/projects/retonaturalistaurbano2020-ensenada-baja-california</t>
  </si>
  <si>
    <t>https://www.inaturalist.org/observations?place_id=any&amp;project_id=retonaturalistaurbano2020-ensenada-baja-california</t>
  </si>
  <si>
    <t>https://www.inaturalist.org/observations?place_id=any&amp;quality_grade=research&amp;project_id=retonaturalistaurbano2020-ensenada-baja-california</t>
  </si>
  <si>
    <t>Adriana Alvarez Andrade</t>
  </si>
  <si>
    <t>https://www.naturalista.mx/projects/reto-naturalista-urbano-2020-tijuana-baja-california</t>
  </si>
  <si>
    <t>https://www.inaturalist.org/observations?place_id=any&amp;project_id=reto-naturalista-urbano-2020-tijuana-baja-california</t>
  </si>
  <si>
    <t>https://www.inaturalist.org/observations?place_id=any&amp;quality_grade=research&amp;project_id=reto-naturalista-urbano-2020-tijuana-baja-california</t>
  </si>
  <si>
    <t>Arlis Reynolds, Olga Reynolds</t>
  </si>
  <si>
    <t>https://www.inaturalist.org/projects/city-nature-challenge-2020-costa-mesa</t>
  </si>
  <si>
    <t>https://www.inaturalist.org/observations?place_id=any&amp;project_id=city-nature-challenge-2020-costa-mesa</t>
  </si>
  <si>
    <t>https://www.inaturalist.org/observations?place_id=any&amp;quality_grade=research&amp;project_id=city-nature-challenge-2020-costa-mesa</t>
  </si>
  <si>
    <t>Lila Higgins, Amy Jaecker-Jones</t>
  </si>
  <si>
    <t>https://www.inaturalist.org/projects/city-nature-challenge-2020-los-angeles-county</t>
  </si>
  <si>
    <t>https://www.inaturalist.org/observations?place_id=any&amp;project_id=city-nature-challenge-2020-los-angeles-county</t>
  </si>
  <si>
    <t>https://www.inaturalist.org/observations?place_id=any&amp;quality_grade=research&amp;project_id=city-nature-challenge-2020-los-angeles-county</t>
  </si>
  <si>
    <t>Roxanne Perkins</t>
  </si>
  <si>
    <t>https://www.inaturalist.org/projects/city-nature-challenge-2020-mendocino-county</t>
  </si>
  <si>
    <t>https://www.inaturalist.org/observations?place_id=any&amp;project_id=city-nature-challenge-2020-mendocino-county</t>
  </si>
  <si>
    <t>https://www.inaturalist.org/observations?place_id=any&amp;quality_grade=research&amp;project_id=city-nature-challenge-2020-mendocino-county</t>
  </si>
  <si>
    <t>Sarah Angulo, Laci Gerhart-Barley, Ryan Meyer</t>
  </si>
  <si>
    <t>https://www.inaturalist.org/projects/city-nature-challenge-2020-sacramento-region</t>
  </si>
  <si>
    <t>https://www.inaturalist.org/observations?place_id=any&amp;project_id=city-nature-challenge-2020-sacramento-region</t>
  </si>
  <si>
    <t>https://www.inaturalist.org/observations?place_id=any&amp;quality_grade=research&amp;project_id=city-nature-challenge-2020-sacramento-region</t>
  </si>
  <si>
    <t>Bree Putman</t>
  </si>
  <si>
    <t>https://www.inaturalist.org/projects/city-nature-challenge-2020-inland-empire</t>
  </si>
  <si>
    <t>https://www.inaturalist.org/observations?place_id=any&amp;project_id=city-nature-challenge-2020-inland-empire</t>
  </si>
  <si>
    <t>https://www.inaturalist.org/observations?place_id=any&amp;quality_grade=research&amp;project_id=city-nature-challenge-2020-inland-empire</t>
  </si>
  <si>
    <t>Lauren Perez</t>
  </si>
  <si>
    <t>https://www.inaturalist.org/projects/city-nature-challenge-2020-san-diego-county</t>
  </si>
  <si>
    <t>https://www.inaturalist.org/observations?place_id=any&amp;project_id=city-nature-challenge-2020-san-diego-county</t>
  </si>
  <si>
    <t>https://www.inaturalist.org/observations?place_id=any&amp;quality_grade=research&amp;project_id=city-nature-challenge-2020-san-diego-county</t>
  </si>
  <si>
    <t>Alison Young, Rebecca Johnson</t>
  </si>
  <si>
    <t>https://www.inaturalist.org/projects/city-nature-challenge-2020-san-francisco-bay-area</t>
  </si>
  <si>
    <t>https://www.inaturalist.org/observations?place_id=any&amp;project_id=city-nature-challenge-2020-san-francisco-bay-area</t>
  </si>
  <si>
    <t>https://www.inaturalist.org/observations?place_id=any&amp;quality_grade=research&amp;project_id=city-nature-challenge-2020-san-francisco-bay-area</t>
  </si>
  <si>
    <t>Matt Benotsch</t>
  </si>
  <si>
    <t>https://www.inaturalist.org/projects/city-nature-challenge-2020-eugene-springfield</t>
  </si>
  <si>
    <t>https://www.inaturalist.org/observations?place_id=any&amp;project_id=city-nature-challenge-2020-eugene-springfield</t>
  </si>
  <si>
    <t>https://www.inaturalist.org/observations?place_id=any&amp;quality_grade=research&amp;project_id=city-nature-challenge-2020-eugene-springfield</t>
  </si>
  <si>
    <t>Mary Meier</t>
  </si>
  <si>
    <t>https://www.inaturalist.org/projects/city-nature-challange-2020-kitsap-county-washington</t>
  </si>
  <si>
    <t>https://www.inaturalist.org/observations?place_id=any&amp;project_id=city-nature-challange-2020-kitsap-county-washington</t>
  </si>
  <si>
    <t>https://www.inaturalist.org/observations?place_id=any&amp;quality_grade=research&amp;project_id=city-nature-challange-2020-kitsap-county-washington</t>
  </si>
  <si>
    <t>Katie Remine, Leshell Bergen</t>
  </si>
  <si>
    <t>https://www.inaturalist.org/projects/city-nature-challenge-2020-seattle-tacoma-metropolitan-area</t>
  </si>
  <si>
    <t>https://www.inaturalist.org/observations?place_id=any&amp;project_id=city-nature-challenge-2020-seattle-tacoma-metropolitan-area</t>
  </si>
  <si>
    <t>https://www.inaturalist.org/observations?place_id=any&amp;quality_grade=research&amp;project_id=city-nature-challenge-2020-seattle-tacoma-metropolitan-area</t>
  </si>
  <si>
    <t>All</t>
  </si>
  <si>
    <t>John Starmer</t>
  </si>
  <si>
    <t>https://www.inaturalist.org/projects/city-nature-challenge-2020-maui</t>
  </si>
  <si>
    <t>https://www.inaturalist.org/observations?place_id=any&amp;project_id=city-nature-challenge-2020-maui</t>
  </si>
  <si>
    <t>Cfb</t>
  </si>
  <si>
    <t>https://www.inaturalist.org/observations?place_id=any&amp;quality_grade=research&amp;project_id=city-nature-challenge-2020-maui</t>
  </si>
  <si>
    <t>Oceanic climate</t>
  </si>
  <si>
    <t>Valentina Alvarez, Robert Thomson</t>
  </si>
  <si>
    <t>https://www.inaturalist.org/projects/city-nature-challenge-2020-oahu</t>
  </si>
  <si>
    <t>https://www.inaturalist.org/observations?place_id=any&amp;project_id=city-nature-challenge-2020-oahu</t>
  </si>
  <si>
    <t>https://www.inaturalist.org/observations?place_id=any&amp;quality_grade=research&amp;project_id=city-nature-challenge-2020-oahu</t>
  </si>
  <si>
    <r>
      <t>Bolzano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</si>
  <si>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r>
      <t>Trento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</si>
  <si>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Cfc</t>
  </si>
  <si>
    <t>Subpolar oceanic climate</t>
  </si>
  <si>
    <r>
      <t>Massa Lubrense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</si>
  <si>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Csa</t>
  </si>
  <si>
    <t>Mediterranean hot summer climate</t>
  </si>
  <si>
    <r>
      <t>Cisternino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</si>
  <si>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r>
      <t>Ostuni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</si>
  <si>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r>
      <t>Taranto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</si>
  <si>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r>
      <t>Lecce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</si>
  <si>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r>
      <t>Catania (</t>
    </r>
    <r>
      <rPr>
        <i/>
        <sz val="10"/>
        <rFont val="Arial"/>
        <family val="2"/>
      </rPr>
      <t>Cluster-Italia</t>
    </r>
    <r>
      <rPr>
        <sz val="10"/>
        <color rgb="FF000000"/>
        <rFont val="Arial"/>
      </rPr>
      <t>)</t>
    </r>
  </si>
  <si>
    <t>Inland Empire</t>
  </si>
  <si>
    <t>Csb</t>
  </si>
  <si>
    <t>Mediterranean warm/cool summer climate</t>
  </si>
  <si>
    <t>Cwa</t>
  </si>
  <si>
    <t>Dry-winter humid subtropical climate</t>
  </si>
  <si>
    <t>Cwb</t>
  </si>
  <si>
    <t>Dry-winter subtropical highland climate</t>
  </si>
  <si>
    <t>Dfa</t>
  </si>
  <si>
    <t>Boreal</t>
  </si>
  <si>
    <t>Hot summer continental climate</t>
  </si>
  <si>
    <t>Rock River Valley (Rockford)</t>
  </si>
  <si>
    <t>Dfb</t>
  </si>
  <si>
    <t>Warm summer continental or hemiboreal climate</t>
  </si>
  <si>
    <t>Dfc</t>
  </si>
  <si>
    <t>Subarctic or boreal climate</t>
  </si>
  <si>
    <t>ET</t>
  </si>
  <si>
    <t>Polar</t>
  </si>
  <si>
    <t>Tundra climate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</si>
</sst>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&quot;, &quot;mmmm&quot; &quot;d&quot;, &quot;yyyy"/>
    <numFmt numFmtId="165" formatCode="dddd\,\ mmmm\ d\,\ yyyy"/>
  </numFmts>
  <fonts count="61" x14ac:knownFonts="1">
    <font>
      <sz val="10"/>
      <color rgb="FF000000"/>
      <name val="Arial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u/>
      <sz val="11"/>
      <color rgb="FF0000FF"/>
      <name val="Calibri"/>
      <family val="2"/>
    </font>
    <font>
      <sz val="11"/>
      <name val="Calibri"/>
      <family val="2"/>
    </font>
    <font>
      <u/>
      <sz val="11"/>
      <color rgb="FF1155CC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u/>
      <sz val="11"/>
      <color rgb="FF1155CC"/>
      <name val="Calibri"/>
      <family val="2"/>
    </font>
    <font>
      <u/>
      <sz val="11"/>
      <color rgb="FF1155CC"/>
      <name val="Calibri"/>
      <family val="2"/>
    </font>
    <font>
      <b/>
      <sz val="11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1155CC"/>
      <name val="Calibri"/>
      <family val="2"/>
    </font>
    <font>
      <u/>
      <sz val="11"/>
      <color rgb="FF0000FF"/>
      <name val="Calibri"/>
      <family val="2"/>
    </font>
    <font>
      <u/>
      <sz val="11"/>
      <color rgb="FF1155CC"/>
      <name val="Calibri"/>
      <family val="2"/>
    </font>
    <font>
      <sz val="11"/>
      <color rgb="FF222222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1"/>
      <color rgb="FF1155CC"/>
      <name val="Calibri"/>
      <family val="2"/>
    </font>
    <font>
      <u/>
      <sz val="11"/>
      <color rgb="FF0000FF"/>
      <name val="Calibri"/>
      <family val="2"/>
    </font>
    <font>
      <u/>
      <sz val="11"/>
      <color rgb="FF1155CC"/>
      <name val="Calibri"/>
      <family val="2"/>
    </font>
    <font>
      <u/>
      <sz val="11"/>
      <color rgb="FF0000FF"/>
      <name val="Calibri"/>
      <family val="2"/>
    </font>
    <font>
      <u/>
      <sz val="11"/>
      <color rgb="FF1155CC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u/>
      <sz val="11"/>
      <color rgb="FF1155CC"/>
      <name val="Calibri"/>
      <family val="2"/>
    </font>
    <font>
      <u/>
      <sz val="11"/>
      <color rgb="FF1155CC"/>
      <name val="Calibri"/>
      <family val="2"/>
    </font>
    <font>
      <u/>
      <sz val="10"/>
      <color rgb="FF0000FF"/>
      <name val="Arial"/>
      <family val="2"/>
    </font>
    <font>
      <u/>
      <sz val="11"/>
      <color rgb="FF000000"/>
      <name val="Calibri"/>
      <family val="2"/>
    </font>
    <font>
      <u/>
      <sz val="10"/>
      <color rgb="FF0000FF"/>
      <name val="Arial"/>
      <family val="2"/>
    </font>
    <font>
      <strike/>
      <sz val="11"/>
      <color theme="1"/>
      <name val="Calibri"/>
      <family val="2"/>
    </font>
    <font>
      <strike/>
      <sz val="10"/>
      <color theme="1"/>
      <name val="Arial"/>
      <family val="2"/>
    </font>
    <font>
      <u/>
      <sz val="11"/>
      <color rgb="FF1155CC"/>
      <name val="Calibri"/>
      <family val="2"/>
    </font>
    <font>
      <u/>
      <sz val="11"/>
      <color rgb="FF1155CC"/>
      <name val="Calibri"/>
      <family val="2"/>
    </font>
    <font>
      <u/>
      <sz val="11"/>
      <color rgb="FF000000"/>
      <name val="Calibri"/>
      <family val="2"/>
    </font>
    <font>
      <u/>
      <sz val="10"/>
      <color rgb="FF0000FF"/>
      <name val="Arial"/>
      <family val="2"/>
    </font>
    <font>
      <sz val="10"/>
      <color rgb="FF222222"/>
      <name val="Arial"/>
      <family val="2"/>
    </font>
    <font>
      <u/>
      <sz val="10"/>
      <color rgb="FF0000FF"/>
      <name val="Arial"/>
      <family val="2"/>
    </font>
    <font>
      <strike/>
      <sz val="11"/>
      <color rgb="FF000000"/>
      <name val="Calibri"/>
      <family val="2"/>
    </font>
    <font>
      <strike/>
      <sz val="11"/>
      <color rgb="FF1155CC"/>
      <name val="Calibri"/>
      <family val="2"/>
    </font>
    <font>
      <strike/>
      <sz val="11"/>
      <color rgb="FF0000FF"/>
      <name val="Calibri"/>
      <family val="2"/>
    </font>
    <font>
      <u/>
      <sz val="11"/>
      <color rgb="FF1155CC"/>
      <name val="Calibri"/>
      <family val="2"/>
    </font>
    <font>
      <sz val="11"/>
      <color rgb="FF202124"/>
      <name val="Calibri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strike/>
      <sz val="10"/>
      <color rgb="FF000000"/>
      <name val="Arial"/>
      <family val="2"/>
    </font>
    <font>
      <strike/>
      <sz val="10"/>
      <name val="Arial"/>
      <family val="2"/>
    </font>
    <font>
      <u/>
      <sz val="11"/>
      <color rgb="FF1155CC"/>
      <name val="Calibri"/>
      <family val="2"/>
    </font>
    <font>
      <u/>
      <sz val="11"/>
      <color rgb="FF1155CC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u/>
      <sz val="11"/>
      <color rgb="FF1155CC"/>
      <name val="Calibri"/>
      <family val="2"/>
    </font>
    <font>
      <u/>
      <sz val="10"/>
      <color rgb="FF0000FF"/>
      <name val="Arial"/>
      <family val="2"/>
    </font>
    <font>
      <i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E6B8AF"/>
        <bgColor rgb="FFE6B8AF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  <fill>
      <patternFill patternType="solid">
        <fgColor rgb="FFE69138"/>
        <bgColor rgb="FFE69138"/>
      </patternFill>
    </fill>
    <fill>
      <patternFill patternType="solid">
        <fgColor rgb="FFF6B26B"/>
        <bgColor rgb="FFF6B26B"/>
      </patternFill>
    </fill>
    <fill>
      <patternFill patternType="solid">
        <fgColor rgb="FFF9CB9C"/>
        <bgColor rgb="FFF9CB9C"/>
      </patternFill>
    </fill>
    <fill>
      <patternFill patternType="solid">
        <fgColor rgb="FFF1C232"/>
        <bgColor rgb="FFF1C232"/>
      </patternFill>
    </fill>
    <fill>
      <patternFill patternType="solid">
        <fgColor rgb="FFFFD966"/>
        <bgColor rgb="FFFFD966"/>
      </patternFill>
    </fill>
    <fill>
      <patternFill patternType="solid">
        <fgColor rgb="FF3D85C6"/>
        <bgColor rgb="FF3D85C6"/>
      </patternFill>
    </fill>
    <fill>
      <patternFill patternType="solid">
        <fgColor rgb="FF6FA8DC"/>
        <bgColor rgb="FF6FA8DC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D5A6BD"/>
        <bgColor rgb="FFD5A6BD"/>
      </patternFill>
    </fill>
    <fill>
      <patternFill patternType="solid">
        <fgColor rgb="FFC27BA0"/>
        <bgColor rgb="FFC27BA0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54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0" fontId="3" fillId="6" borderId="0" xfId="0" applyFont="1" applyFill="1" applyAlignment="1">
      <alignment wrapText="1"/>
    </xf>
    <xf numFmtId="0" fontId="3" fillId="0" borderId="0" xfId="0" applyFont="1" applyAlignment="1"/>
    <xf numFmtId="164" fontId="3" fillId="6" borderId="0" xfId="0" applyNumberFormat="1" applyFont="1" applyFill="1" applyAlignment="1">
      <alignment wrapText="1"/>
    </xf>
    <xf numFmtId="18" fontId="3" fillId="6" borderId="0" xfId="0" applyNumberFormat="1" applyFont="1" applyFill="1" applyAlignment="1">
      <alignment wrapText="1"/>
    </xf>
    <xf numFmtId="0" fontId="3" fillId="6" borderId="0" xfId="0" applyFont="1" applyFill="1" applyAlignment="1">
      <alignment wrapText="1"/>
    </xf>
    <xf numFmtId="0" fontId="4" fillId="6" borderId="0" xfId="0" applyFont="1" applyFill="1"/>
    <xf numFmtId="0" fontId="5" fillId="0" borderId="0" xfId="0" applyFont="1" applyAlignment="1"/>
    <xf numFmtId="3" fontId="6" fillId="0" borderId="0" xfId="0" applyNumberFormat="1" applyFont="1" applyAlignment="1"/>
    <xf numFmtId="0" fontId="6" fillId="0" borderId="0" xfId="0" applyFont="1" applyAlignment="1"/>
    <xf numFmtId="0" fontId="7" fillId="6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8" fillId="6" borderId="0" xfId="0" applyFont="1" applyFill="1" applyAlignment="1">
      <alignment wrapText="1"/>
    </xf>
    <xf numFmtId="0" fontId="3" fillId="3" borderId="0" xfId="0" applyFont="1" applyFill="1" applyAlignment="1"/>
    <xf numFmtId="0" fontId="3" fillId="5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165" fontId="3" fillId="6" borderId="0" xfId="0" applyNumberFormat="1" applyFont="1" applyFill="1" applyAlignment="1">
      <alignment wrapText="1"/>
    </xf>
    <xf numFmtId="0" fontId="10" fillId="6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12" fillId="0" borderId="0" xfId="0" applyFont="1" applyAlignment="1"/>
    <xf numFmtId="0" fontId="3" fillId="5" borderId="0" xfId="0" applyFont="1" applyFill="1" applyAlignment="1">
      <alignment wrapText="1"/>
    </xf>
    <xf numFmtId="0" fontId="4" fillId="3" borderId="0" xfId="0" applyFont="1" applyFill="1"/>
    <xf numFmtId="0" fontId="13" fillId="0" borderId="0" xfId="0" applyFont="1" applyAlignment="1">
      <alignment wrapText="1"/>
    </xf>
    <xf numFmtId="0" fontId="3" fillId="7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165" fontId="3" fillId="7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18" fontId="3" fillId="7" borderId="0" xfId="0" applyNumberFormat="1" applyFont="1" applyFill="1" applyAlignment="1">
      <alignment wrapText="1"/>
    </xf>
    <xf numFmtId="3" fontId="3" fillId="0" borderId="0" xfId="0" applyNumberFormat="1" applyFont="1" applyAlignment="1">
      <alignment wrapText="1"/>
    </xf>
    <xf numFmtId="0" fontId="4" fillId="7" borderId="0" xfId="0" applyFont="1" applyFill="1"/>
    <xf numFmtId="0" fontId="14" fillId="7" borderId="0" xfId="0" applyFont="1" applyFill="1" applyAlignment="1">
      <alignment wrapText="1"/>
    </xf>
    <xf numFmtId="3" fontId="3" fillId="7" borderId="0" xfId="0" applyNumberFormat="1" applyFont="1" applyFill="1" applyAlignment="1">
      <alignment wrapText="1"/>
    </xf>
    <xf numFmtId="0" fontId="15" fillId="8" borderId="0" xfId="0" applyFont="1" applyFill="1" applyAlignment="1">
      <alignment horizontal="right"/>
    </xf>
    <xf numFmtId="0" fontId="3" fillId="4" borderId="0" xfId="0" applyFont="1" applyFill="1" applyAlignment="1">
      <alignment wrapText="1"/>
    </xf>
    <xf numFmtId="0" fontId="15" fillId="8" borderId="0" xfId="0" applyFont="1" applyFill="1" applyAlignment="1">
      <alignment horizontal="right"/>
    </xf>
    <xf numFmtId="0" fontId="16" fillId="7" borderId="0" xfId="0" applyFont="1" applyFill="1" applyAlignment="1">
      <alignment wrapText="1"/>
    </xf>
    <xf numFmtId="3" fontId="1" fillId="8" borderId="0" xfId="0" applyNumberFormat="1" applyFont="1" applyFill="1" applyAlignment="1">
      <alignment horizontal="right"/>
    </xf>
    <xf numFmtId="0" fontId="17" fillId="7" borderId="0" xfId="0" applyFont="1" applyFill="1" applyAlignment="1">
      <alignment wrapText="1"/>
    </xf>
    <xf numFmtId="0" fontId="15" fillId="0" borderId="0" xfId="0" applyFont="1"/>
    <xf numFmtId="0" fontId="3" fillId="9" borderId="0" xfId="0" applyFont="1" applyFill="1" applyAlignment="1">
      <alignment wrapText="1"/>
    </xf>
    <xf numFmtId="20" fontId="3" fillId="9" borderId="0" xfId="0" applyNumberFormat="1" applyFont="1" applyFill="1" applyAlignment="1">
      <alignment wrapText="1"/>
    </xf>
    <xf numFmtId="0" fontId="3" fillId="9" borderId="0" xfId="0" applyFont="1" applyFill="1" applyAlignment="1">
      <alignment wrapText="1"/>
    </xf>
    <xf numFmtId="0" fontId="15" fillId="0" borderId="0" xfId="0" applyFont="1" applyAlignment="1">
      <alignment horizontal="right"/>
    </xf>
    <xf numFmtId="0" fontId="3" fillId="7" borderId="1" xfId="0" applyFont="1" applyFill="1" applyBorder="1" applyAlignment="1">
      <alignment wrapText="1"/>
    </xf>
    <xf numFmtId="0" fontId="3" fillId="10" borderId="0" xfId="0" applyFont="1" applyFill="1" applyAlignment="1">
      <alignment wrapText="1"/>
    </xf>
    <xf numFmtId="0" fontId="3" fillId="10" borderId="0" xfId="0" applyFont="1" applyFill="1" applyAlignment="1">
      <alignment wrapText="1"/>
    </xf>
    <xf numFmtId="165" fontId="3" fillId="9" borderId="0" xfId="0" applyNumberFormat="1" applyFont="1" applyFill="1" applyAlignment="1">
      <alignment wrapText="1"/>
    </xf>
    <xf numFmtId="18" fontId="3" fillId="9" borderId="0" xfId="0" applyNumberFormat="1" applyFont="1" applyFill="1" applyAlignment="1">
      <alignment wrapText="1"/>
    </xf>
    <xf numFmtId="0" fontId="10" fillId="9" borderId="0" xfId="0" applyFont="1" applyFill="1" applyAlignment="1">
      <alignment wrapText="1"/>
    </xf>
    <xf numFmtId="0" fontId="18" fillId="9" borderId="0" xfId="0" applyFont="1" applyFill="1" applyAlignment="1">
      <alignment wrapText="1"/>
    </xf>
    <xf numFmtId="0" fontId="3" fillId="10" borderId="0" xfId="0" applyFont="1" applyFill="1" applyAlignment="1">
      <alignment wrapText="1"/>
    </xf>
    <xf numFmtId="3" fontId="3" fillId="9" borderId="0" xfId="0" applyNumberFormat="1" applyFont="1" applyFill="1" applyAlignment="1">
      <alignment wrapText="1"/>
    </xf>
    <xf numFmtId="0" fontId="19" fillId="9" borderId="0" xfId="0" applyFont="1" applyFill="1" applyAlignment="1">
      <alignment wrapText="1"/>
    </xf>
    <xf numFmtId="165" fontId="3" fillId="10" borderId="0" xfId="0" applyNumberFormat="1" applyFont="1" applyFill="1" applyAlignment="1">
      <alignment wrapText="1"/>
    </xf>
    <xf numFmtId="18" fontId="3" fillId="10" borderId="0" xfId="0" applyNumberFormat="1" applyFont="1" applyFill="1" applyAlignment="1">
      <alignment wrapText="1"/>
    </xf>
    <xf numFmtId="0" fontId="10" fillId="10" borderId="0" xfId="0" applyFont="1" applyFill="1" applyAlignment="1">
      <alignment wrapText="1"/>
    </xf>
    <xf numFmtId="0" fontId="10" fillId="10" borderId="0" xfId="0" applyFont="1" applyFill="1" applyAlignment="1">
      <alignment wrapText="1"/>
    </xf>
    <xf numFmtId="0" fontId="20" fillId="10" borderId="0" xfId="0" applyFont="1" applyFill="1" applyAlignment="1">
      <alignment wrapText="1"/>
    </xf>
    <xf numFmtId="0" fontId="3" fillId="11" borderId="0" xfId="0" applyFont="1" applyFill="1" applyAlignment="1">
      <alignment wrapText="1"/>
    </xf>
    <xf numFmtId="0" fontId="3" fillId="11" borderId="0" xfId="0" applyFont="1" applyFill="1" applyAlignment="1"/>
    <xf numFmtId="0" fontId="3" fillId="11" borderId="0" xfId="0" applyFont="1" applyFill="1" applyAlignment="1"/>
    <xf numFmtId="0" fontId="21" fillId="11" borderId="0" xfId="0" applyFont="1" applyFill="1" applyAlignment="1"/>
    <xf numFmtId="0" fontId="22" fillId="10" borderId="0" xfId="0" applyFont="1" applyFill="1" applyAlignment="1">
      <alignment wrapText="1"/>
    </xf>
    <xf numFmtId="0" fontId="6" fillId="0" borderId="0" xfId="0" applyFont="1" applyAlignment="1"/>
    <xf numFmtId="0" fontId="10" fillId="11" borderId="0" xfId="0" applyFont="1" applyFill="1" applyAlignment="1">
      <alignment wrapText="1"/>
    </xf>
    <xf numFmtId="0" fontId="3" fillId="11" borderId="0" xfId="0" applyFont="1" applyFill="1" applyAlignment="1">
      <alignment wrapText="1"/>
    </xf>
    <xf numFmtId="165" fontId="3" fillId="11" borderId="0" xfId="0" applyNumberFormat="1" applyFont="1" applyFill="1" applyAlignment="1">
      <alignment wrapText="1"/>
    </xf>
    <xf numFmtId="18" fontId="3" fillId="11" borderId="0" xfId="0" applyNumberFormat="1" applyFont="1" applyFill="1" applyAlignment="1"/>
    <xf numFmtId="0" fontId="23" fillId="11" borderId="0" xfId="0" applyFont="1" applyFill="1" applyAlignment="1"/>
    <xf numFmtId="0" fontId="24" fillId="11" borderId="0" xfId="0" applyFont="1" applyFill="1" applyAlignment="1">
      <alignment wrapText="1"/>
    </xf>
    <xf numFmtId="0" fontId="3" fillId="11" borderId="0" xfId="0" applyFont="1" applyFill="1" applyAlignment="1">
      <alignment wrapText="1"/>
    </xf>
    <xf numFmtId="0" fontId="4" fillId="11" borderId="0" xfId="0" applyFont="1" applyFill="1" applyAlignment="1"/>
    <xf numFmtId="0" fontId="10" fillId="11" borderId="0" xfId="0" applyFont="1" applyFill="1" applyAlignment="1">
      <alignment wrapText="1"/>
    </xf>
    <xf numFmtId="0" fontId="10" fillId="11" borderId="0" xfId="0" applyFont="1" applyFill="1" applyAlignment="1">
      <alignment wrapText="1"/>
    </xf>
    <xf numFmtId="0" fontId="25" fillId="11" borderId="0" xfId="0" applyFont="1" applyFill="1" applyAlignment="1">
      <alignment wrapText="1"/>
    </xf>
    <xf numFmtId="0" fontId="26" fillId="11" borderId="0" xfId="0" applyFont="1" applyFill="1" applyAlignment="1">
      <alignment wrapText="1"/>
    </xf>
    <xf numFmtId="0" fontId="10" fillId="12" borderId="0" xfId="0" applyFont="1" applyFill="1" applyAlignment="1">
      <alignment wrapText="1"/>
    </xf>
    <xf numFmtId="0" fontId="3" fillId="12" borderId="0" xfId="0" applyFont="1" applyFill="1" applyAlignment="1">
      <alignment wrapText="1"/>
    </xf>
    <xf numFmtId="0" fontId="3" fillId="12" borderId="0" xfId="0" applyFont="1" applyFill="1" applyAlignment="1">
      <alignment wrapText="1"/>
    </xf>
    <xf numFmtId="0" fontId="6" fillId="0" borderId="0" xfId="0" applyFont="1" applyAlignment="1"/>
    <xf numFmtId="0" fontId="10" fillId="13" borderId="0" xfId="0" applyFont="1" applyFill="1" applyAlignment="1">
      <alignment wrapText="1"/>
    </xf>
    <xf numFmtId="0" fontId="3" fillId="13" borderId="0" xfId="0" applyFont="1" applyFill="1" applyAlignment="1">
      <alignment wrapText="1"/>
    </xf>
    <xf numFmtId="0" fontId="3" fillId="13" borderId="0" xfId="0" applyFont="1" applyFill="1" applyAlignment="1">
      <alignment wrapText="1"/>
    </xf>
    <xf numFmtId="165" fontId="3" fillId="12" borderId="0" xfId="0" applyNumberFormat="1" applyFont="1" applyFill="1" applyAlignment="1">
      <alignment wrapText="1"/>
    </xf>
    <xf numFmtId="18" fontId="3" fillId="12" borderId="0" xfId="0" applyNumberFormat="1" applyFont="1" applyFill="1" applyAlignment="1">
      <alignment wrapText="1"/>
    </xf>
    <xf numFmtId="0" fontId="10" fillId="12" borderId="0" xfId="0" applyFont="1" applyFill="1" applyAlignment="1">
      <alignment wrapText="1"/>
    </xf>
    <xf numFmtId="0" fontId="27" fillId="12" borderId="0" xfId="0" applyFont="1" applyFill="1" applyAlignment="1">
      <alignment wrapText="1"/>
    </xf>
    <xf numFmtId="0" fontId="28" fillId="12" borderId="0" xfId="0" applyFont="1" applyFill="1" applyAlignment="1">
      <alignment wrapText="1"/>
    </xf>
    <xf numFmtId="0" fontId="3" fillId="13" borderId="0" xfId="0" applyFont="1" applyFill="1" applyAlignment="1">
      <alignment vertical="top" wrapText="1"/>
    </xf>
    <xf numFmtId="165" fontId="3" fillId="13" borderId="0" xfId="0" applyNumberFormat="1" applyFont="1" applyFill="1" applyAlignment="1">
      <alignment wrapText="1"/>
    </xf>
    <xf numFmtId="18" fontId="3" fillId="13" borderId="0" xfId="0" applyNumberFormat="1" applyFont="1" applyFill="1" applyAlignment="1">
      <alignment wrapText="1"/>
    </xf>
    <xf numFmtId="0" fontId="10" fillId="13" borderId="0" xfId="0" applyFont="1" applyFill="1" applyAlignment="1">
      <alignment vertical="top" wrapText="1"/>
    </xf>
    <xf numFmtId="0" fontId="29" fillId="13" borderId="0" xfId="0" applyFont="1" applyFill="1" applyAlignment="1">
      <alignment wrapText="1"/>
    </xf>
    <xf numFmtId="0" fontId="30" fillId="13" borderId="0" xfId="0" applyFont="1" applyFill="1" applyAlignment="1">
      <alignment wrapText="1"/>
    </xf>
    <xf numFmtId="0" fontId="6" fillId="13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10" fillId="13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3" fillId="0" borderId="0" xfId="0" applyFont="1" applyAlignment="1"/>
    <xf numFmtId="0" fontId="31" fillId="13" borderId="0" xfId="0" applyFont="1" applyFill="1" applyAlignment="1">
      <alignment wrapText="1"/>
    </xf>
    <xf numFmtId="0" fontId="10" fillId="13" borderId="0" xfId="0" applyFont="1" applyFill="1" applyAlignment="1">
      <alignment wrapText="1"/>
    </xf>
    <xf numFmtId="0" fontId="32" fillId="13" borderId="0" xfId="0" applyFont="1" applyFill="1" applyAlignment="1">
      <alignment vertical="top" wrapText="1"/>
    </xf>
    <xf numFmtId="0" fontId="3" fillId="13" borderId="0" xfId="0" applyFont="1" applyFill="1" applyAlignment="1">
      <alignment wrapText="1"/>
    </xf>
    <xf numFmtId="0" fontId="3" fillId="13" borderId="0" xfId="0" applyFont="1" applyFill="1" applyAlignment="1">
      <alignment vertical="top" wrapText="1"/>
    </xf>
    <xf numFmtId="49" fontId="33" fillId="13" borderId="0" xfId="0" applyNumberFormat="1" applyFont="1" applyFill="1" applyAlignment="1">
      <alignment wrapText="1"/>
    </xf>
    <xf numFmtId="0" fontId="10" fillId="7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4" fillId="6" borderId="0" xfId="0" applyFont="1" applyFill="1" applyAlignment="1"/>
    <xf numFmtId="0" fontId="34" fillId="6" borderId="0" xfId="0" applyFont="1" applyFill="1" applyAlignment="1">
      <alignment wrapText="1"/>
    </xf>
    <xf numFmtId="18" fontId="10" fillId="7" borderId="0" xfId="0" applyNumberFormat="1" applyFont="1" applyFill="1" applyAlignment="1">
      <alignment wrapText="1"/>
    </xf>
    <xf numFmtId="0" fontId="10" fillId="7" borderId="0" xfId="0" applyFont="1" applyFill="1" applyAlignment="1">
      <alignment wrapText="1"/>
    </xf>
    <xf numFmtId="0" fontId="35" fillId="7" borderId="0" xfId="0" applyFont="1" applyFill="1" applyAlignment="1">
      <alignment wrapText="1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wrapText="1"/>
    </xf>
    <xf numFmtId="0" fontId="10" fillId="9" borderId="0" xfId="0" applyFont="1" applyFill="1" applyAlignment="1">
      <alignment wrapText="1"/>
    </xf>
    <xf numFmtId="0" fontId="4" fillId="9" borderId="0" xfId="0" applyFont="1" applyFill="1" applyAlignment="1">
      <alignment wrapText="1"/>
    </xf>
    <xf numFmtId="0" fontId="4" fillId="7" borderId="0" xfId="0" applyFont="1" applyFill="1" applyAlignment="1">
      <alignment wrapText="1"/>
    </xf>
    <xf numFmtId="0" fontId="36" fillId="7" borderId="0" xfId="0" applyFont="1" applyFill="1" applyAlignment="1">
      <alignment wrapText="1"/>
    </xf>
    <xf numFmtId="0" fontId="37" fillId="10" borderId="0" xfId="0" applyFont="1" applyFill="1" applyAlignment="1">
      <alignment wrapText="1"/>
    </xf>
    <xf numFmtId="0" fontId="37" fillId="10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/>
    <xf numFmtId="0" fontId="38" fillId="3" borderId="0" xfId="0" applyFont="1" applyFill="1"/>
    <xf numFmtId="0" fontId="38" fillId="0" borderId="0" xfId="0" applyFont="1"/>
    <xf numFmtId="0" fontId="10" fillId="9" borderId="0" xfId="0" applyFont="1" applyFill="1" applyAlignment="1">
      <alignment wrapText="1"/>
    </xf>
    <xf numFmtId="49" fontId="39" fillId="9" borderId="0" xfId="0" applyNumberFormat="1" applyFont="1" applyFill="1" applyAlignment="1">
      <alignment wrapText="1"/>
    </xf>
    <xf numFmtId="0" fontId="4" fillId="10" borderId="0" xfId="0" applyFont="1" applyFill="1" applyAlignment="1">
      <alignment wrapText="1"/>
    </xf>
    <xf numFmtId="0" fontId="4" fillId="10" borderId="0" xfId="0" applyFont="1" applyFill="1" applyAlignment="1">
      <alignment wrapText="1"/>
    </xf>
    <xf numFmtId="0" fontId="40" fillId="9" borderId="0" xfId="0" applyFont="1" applyFill="1" applyAlignment="1">
      <alignment wrapText="1"/>
    </xf>
    <xf numFmtId="0" fontId="4" fillId="10" borderId="0" xfId="0" applyFont="1" applyFill="1" applyAlignment="1">
      <alignment wrapText="1"/>
    </xf>
    <xf numFmtId="0" fontId="41" fillId="9" borderId="0" xfId="0" applyFont="1" applyFill="1" applyAlignment="1">
      <alignment wrapText="1"/>
    </xf>
    <xf numFmtId="0" fontId="42" fillId="9" borderId="0" xfId="0" applyFont="1" applyFill="1" applyAlignment="1">
      <alignment wrapText="1"/>
    </xf>
    <xf numFmtId="0" fontId="4" fillId="9" borderId="0" xfId="0" applyFont="1" applyFill="1" applyAlignment="1">
      <alignment wrapText="1"/>
    </xf>
    <xf numFmtId="0" fontId="3" fillId="14" borderId="0" xfId="0" applyFont="1" applyFill="1" applyAlignment="1">
      <alignment wrapText="1"/>
    </xf>
    <xf numFmtId="0" fontId="3" fillId="14" borderId="0" xfId="0" applyFont="1" applyFill="1" applyAlignment="1">
      <alignment wrapText="1"/>
    </xf>
    <xf numFmtId="0" fontId="3" fillId="0" borderId="0" xfId="0" applyFont="1" applyAlignment="1"/>
    <xf numFmtId="0" fontId="3" fillId="5" borderId="0" xfId="0" applyFont="1" applyFill="1" applyAlignme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5" borderId="0" xfId="0" applyFont="1" applyFill="1" applyAlignment="1"/>
    <xf numFmtId="0" fontId="4" fillId="0" borderId="0" xfId="0" applyFont="1" applyAlignment="1">
      <alignment vertical="center"/>
    </xf>
    <xf numFmtId="0" fontId="10" fillId="14" borderId="0" xfId="0" applyFont="1" applyFill="1" applyAlignment="1">
      <alignment wrapText="1"/>
    </xf>
    <xf numFmtId="0" fontId="4" fillId="5" borderId="0" xfId="0" applyFont="1" applyFill="1"/>
    <xf numFmtId="0" fontId="3" fillId="14" borderId="0" xfId="0" applyFont="1" applyFill="1" applyAlignment="1"/>
    <xf numFmtId="0" fontId="3" fillId="14" borderId="0" xfId="0" applyFont="1" applyFill="1" applyAlignment="1"/>
    <xf numFmtId="0" fontId="4" fillId="9" borderId="0" xfId="0" applyFont="1" applyFill="1" applyAlignment="1">
      <alignment wrapText="1"/>
    </xf>
    <xf numFmtId="0" fontId="3" fillId="9" borderId="0" xfId="0" applyFont="1" applyFill="1" applyAlignment="1"/>
    <xf numFmtId="0" fontId="4" fillId="5" borderId="0" xfId="0" applyFont="1" applyFill="1" applyAlignment="1"/>
    <xf numFmtId="0" fontId="3" fillId="9" borderId="0" xfId="0" applyFont="1" applyFill="1" applyAlignment="1"/>
    <xf numFmtId="0" fontId="4" fillId="9" borderId="0" xfId="0" applyFont="1" applyFill="1"/>
    <xf numFmtId="0" fontId="4" fillId="12" borderId="0" xfId="0" applyFont="1" applyFill="1" applyAlignment="1">
      <alignment wrapText="1"/>
    </xf>
    <xf numFmtId="0" fontId="43" fillId="10" borderId="0" xfId="0" applyFont="1" applyFill="1" applyAlignment="1"/>
    <xf numFmtId="0" fontId="4" fillId="10" borderId="0" xfId="0" applyFont="1" applyFill="1" applyAlignment="1"/>
    <xf numFmtId="0" fontId="44" fillId="10" borderId="0" xfId="0" applyFont="1" applyFill="1" applyAlignment="1">
      <alignment wrapText="1"/>
    </xf>
    <xf numFmtId="0" fontId="45" fillId="10" borderId="0" xfId="0" applyFont="1" applyFill="1" applyAlignment="1">
      <alignment wrapText="1"/>
    </xf>
    <xf numFmtId="165" fontId="37" fillId="10" borderId="0" xfId="0" applyNumberFormat="1" applyFont="1" applyFill="1" applyAlignment="1">
      <alignment wrapText="1"/>
    </xf>
    <xf numFmtId="18" fontId="37" fillId="10" borderId="0" xfId="0" applyNumberFormat="1" applyFont="1" applyFill="1" applyAlignment="1">
      <alignment wrapText="1"/>
    </xf>
    <xf numFmtId="0" fontId="38" fillId="10" borderId="0" xfId="0" applyFont="1" applyFill="1" applyAlignment="1"/>
    <xf numFmtId="0" fontId="46" fillId="10" borderId="0" xfId="0" applyFont="1" applyFill="1" applyAlignment="1">
      <alignment wrapText="1"/>
    </xf>
    <xf numFmtId="0" fontId="37" fillId="4" borderId="0" xfId="0" applyFont="1" applyFill="1" applyAlignment="1">
      <alignment wrapText="1"/>
    </xf>
    <xf numFmtId="0" fontId="47" fillId="10" borderId="0" xfId="0" applyFont="1" applyFill="1" applyAlignment="1">
      <alignment wrapText="1"/>
    </xf>
    <xf numFmtId="0" fontId="37" fillId="5" borderId="0" xfId="0" applyFont="1" applyFill="1" applyAlignment="1">
      <alignment wrapText="1"/>
    </xf>
    <xf numFmtId="49" fontId="48" fillId="10" borderId="0" xfId="0" applyNumberFormat="1" applyFont="1" applyFill="1" applyAlignment="1">
      <alignment wrapText="1"/>
    </xf>
    <xf numFmtId="0" fontId="49" fillId="10" borderId="0" xfId="0" applyFont="1" applyFill="1" applyAlignment="1">
      <alignment vertical="top" wrapText="1"/>
    </xf>
    <xf numFmtId="0" fontId="10" fillId="10" borderId="0" xfId="0" applyFont="1" applyFill="1" applyAlignment="1">
      <alignment vertical="top" wrapText="1"/>
    </xf>
    <xf numFmtId="0" fontId="37" fillId="0" borderId="0" xfId="0" applyFont="1" applyAlignment="1"/>
    <xf numFmtId="0" fontId="38" fillId="5" borderId="0" xfId="0" applyFont="1" applyFill="1"/>
    <xf numFmtId="0" fontId="38" fillId="0" borderId="0" xfId="0" applyFont="1" applyAlignment="1">
      <alignment vertical="center"/>
    </xf>
    <xf numFmtId="0" fontId="50" fillId="10" borderId="0" xfId="0" applyFont="1" applyFill="1" applyAlignment="1">
      <alignment wrapText="1"/>
    </xf>
    <xf numFmtId="0" fontId="10" fillId="15" borderId="0" xfId="0" applyFont="1" applyFill="1" applyAlignment="1">
      <alignment wrapText="1"/>
    </xf>
    <xf numFmtId="0" fontId="3" fillId="15" borderId="0" xfId="0" applyFont="1" applyFill="1" applyAlignment="1">
      <alignment wrapText="1"/>
    </xf>
    <xf numFmtId="0" fontId="3" fillId="15" borderId="0" xfId="0" applyFont="1" applyFill="1" applyAlignment="1">
      <alignment wrapText="1"/>
    </xf>
    <xf numFmtId="0" fontId="23" fillId="15" borderId="0" xfId="0" applyFont="1" applyFill="1" applyAlignment="1">
      <alignment wrapText="1"/>
    </xf>
    <xf numFmtId="0" fontId="51" fillId="15" borderId="0" xfId="0" applyFont="1" applyFill="1" applyAlignment="1"/>
    <xf numFmtId="0" fontId="4" fillId="15" borderId="0" xfId="0" applyFont="1" applyFill="1"/>
    <xf numFmtId="0" fontId="4" fillId="15" borderId="0" xfId="0" applyFont="1" applyFill="1" applyAlignment="1"/>
    <xf numFmtId="0" fontId="37" fillId="15" borderId="0" xfId="0" applyFont="1" applyFill="1" applyAlignment="1">
      <alignment wrapText="1"/>
    </xf>
    <xf numFmtId="0" fontId="37" fillId="15" borderId="0" xfId="0" applyFont="1" applyFill="1" applyAlignment="1">
      <alignment wrapText="1"/>
    </xf>
    <xf numFmtId="0" fontId="52" fillId="15" borderId="0" xfId="0" applyFont="1" applyFill="1" applyAlignment="1">
      <alignment wrapText="1"/>
    </xf>
    <xf numFmtId="0" fontId="53" fillId="15" borderId="0" xfId="0" applyFont="1" applyFill="1" applyAlignment="1"/>
    <xf numFmtId="0" fontId="4" fillId="15" borderId="0" xfId="0" applyFont="1" applyFill="1" applyAlignment="1">
      <alignment wrapText="1"/>
    </xf>
    <xf numFmtId="0" fontId="4" fillId="15" borderId="0" xfId="0" applyFont="1" applyFill="1" applyAlignment="1">
      <alignment wrapText="1"/>
    </xf>
    <xf numFmtId="0" fontId="23" fillId="15" borderId="0" xfId="0" applyFont="1" applyFill="1" applyAlignment="1">
      <alignment wrapText="1"/>
    </xf>
    <xf numFmtId="0" fontId="3" fillId="16" borderId="0" xfId="0" applyFont="1" applyFill="1" applyAlignment="1">
      <alignment wrapText="1"/>
    </xf>
    <xf numFmtId="0" fontId="3" fillId="16" borderId="0" xfId="0" applyFont="1" applyFill="1" applyAlignment="1">
      <alignment wrapText="1"/>
    </xf>
    <xf numFmtId="0" fontId="23" fillId="16" borderId="0" xfId="0" applyFont="1" applyFill="1" applyAlignment="1">
      <alignment wrapText="1"/>
    </xf>
    <xf numFmtId="0" fontId="23" fillId="16" borderId="0" xfId="0" applyFont="1" applyFill="1" applyAlignment="1">
      <alignment wrapText="1"/>
    </xf>
    <xf numFmtId="0" fontId="51" fillId="16" borderId="0" xfId="0" applyFont="1" applyFill="1" applyAlignment="1"/>
    <xf numFmtId="0" fontId="4" fillId="16" borderId="0" xfId="0" applyFont="1" applyFill="1"/>
    <xf numFmtId="0" fontId="10" fillId="16" borderId="0" xfId="0" applyFont="1" applyFill="1" applyAlignment="1">
      <alignment wrapText="1"/>
    </xf>
    <xf numFmtId="0" fontId="4" fillId="16" borderId="0" xfId="0" applyFont="1" applyFill="1" applyAlignment="1">
      <alignment wrapText="1"/>
    </xf>
    <xf numFmtId="0" fontId="4" fillId="16" borderId="0" xfId="0" applyFont="1" applyFill="1" applyAlignment="1">
      <alignment wrapText="1"/>
    </xf>
    <xf numFmtId="0" fontId="4" fillId="16" borderId="0" xfId="0" applyFont="1" applyFill="1" applyAlignment="1">
      <alignment wrapText="1"/>
    </xf>
    <xf numFmtId="0" fontId="4" fillId="16" borderId="0" xfId="0" applyFont="1" applyFill="1" applyAlignment="1"/>
    <xf numFmtId="0" fontId="4" fillId="7" borderId="0" xfId="0" applyFont="1" applyFill="1" applyAlignment="1"/>
    <xf numFmtId="0" fontId="51" fillId="7" borderId="0" xfId="0" applyFont="1" applyFill="1" applyAlignment="1"/>
    <xf numFmtId="0" fontId="4" fillId="7" borderId="0" xfId="0" applyFont="1" applyFill="1"/>
    <xf numFmtId="0" fontId="10" fillId="17" borderId="0" xfId="0" applyFont="1" applyFill="1" applyAlignment="1">
      <alignment wrapText="1"/>
    </xf>
    <xf numFmtId="0" fontId="3" fillId="17" borderId="0" xfId="0" applyFont="1" applyFill="1" applyAlignment="1">
      <alignment wrapText="1"/>
    </xf>
    <xf numFmtId="0" fontId="3" fillId="17" borderId="0" xfId="0" applyFont="1" applyFill="1" applyAlignment="1">
      <alignment wrapText="1"/>
    </xf>
    <xf numFmtId="0" fontId="4" fillId="17" borderId="0" xfId="0" applyFont="1" applyFill="1" applyAlignment="1"/>
    <xf numFmtId="0" fontId="51" fillId="17" borderId="0" xfId="0" applyFont="1" applyFill="1" applyAlignment="1"/>
    <xf numFmtId="0" fontId="4" fillId="17" borderId="0" xfId="0" applyFont="1" applyFill="1"/>
    <xf numFmtId="0" fontId="23" fillId="17" borderId="0" xfId="0" applyFont="1" applyFill="1" applyAlignment="1">
      <alignment wrapText="1"/>
    </xf>
    <xf numFmtId="0" fontId="3" fillId="17" borderId="0" xfId="0" applyFont="1" applyFill="1" applyAlignment="1">
      <alignment wrapText="1"/>
    </xf>
    <xf numFmtId="0" fontId="37" fillId="17" borderId="0" xfId="0" applyFont="1" applyFill="1" applyAlignment="1">
      <alignment wrapText="1"/>
    </xf>
    <xf numFmtId="0" fontId="37" fillId="17" borderId="0" xfId="0" applyFont="1" applyFill="1" applyAlignment="1">
      <alignment wrapText="1"/>
    </xf>
    <xf numFmtId="0" fontId="38" fillId="17" borderId="0" xfId="0" applyFont="1" applyFill="1" applyAlignment="1"/>
    <xf numFmtId="0" fontId="53" fillId="17" borderId="0" xfId="0" applyFont="1" applyFill="1" applyAlignment="1"/>
    <xf numFmtId="0" fontId="4" fillId="17" borderId="0" xfId="0" applyFont="1" applyFill="1" applyAlignment="1">
      <alignment wrapText="1"/>
    </xf>
    <xf numFmtId="0" fontId="4" fillId="17" borderId="0" xfId="0" applyFont="1" applyFill="1" applyAlignment="1">
      <alignment wrapText="1"/>
    </xf>
    <xf numFmtId="0" fontId="51" fillId="5" borderId="0" xfId="0" applyFont="1" applyFill="1"/>
    <xf numFmtId="0" fontId="3" fillId="17" borderId="0" xfId="0" applyFont="1" applyFill="1" applyAlignment="1"/>
    <xf numFmtId="0" fontId="3" fillId="17" borderId="0" xfId="0" applyFont="1" applyFill="1" applyAlignment="1"/>
    <xf numFmtId="0" fontId="10" fillId="8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4" fillId="8" borderId="0" xfId="0" applyFont="1" applyFill="1" applyAlignment="1"/>
    <xf numFmtId="0" fontId="51" fillId="8" borderId="0" xfId="0" applyFont="1" applyFill="1" applyAlignment="1"/>
    <xf numFmtId="0" fontId="4" fillId="8" borderId="0" xfId="0" applyFont="1" applyFill="1"/>
    <xf numFmtId="0" fontId="10" fillId="8" borderId="0" xfId="0" applyFont="1" applyFill="1" applyAlignment="1">
      <alignment wrapText="1"/>
    </xf>
    <xf numFmtId="0" fontId="23" fillId="8" borderId="0" xfId="0" applyFont="1" applyFill="1" applyAlignment="1">
      <alignment wrapText="1"/>
    </xf>
    <xf numFmtId="0" fontId="23" fillId="9" borderId="0" xfId="0" applyFont="1" applyFill="1" applyAlignment="1">
      <alignment wrapText="1"/>
    </xf>
    <xf numFmtId="0" fontId="51" fillId="9" borderId="0" xfId="0" applyFont="1" applyFill="1" applyAlignment="1"/>
    <xf numFmtId="0" fontId="4" fillId="9" borderId="0" xfId="0" applyFont="1" applyFill="1" applyAlignment="1"/>
    <xf numFmtId="0" fontId="54" fillId="10" borderId="1" xfId="0" applyFont="1" applyFill="1" applyBorder="1" applyAlignment="1">
      <alignment wrapText="1"/>
    </xf>
    <xf numFmtId="0" fontId="10" fillId="9" borderId="0" xfId="0" applyFont="1" applyFill="1" applyAlignment="1">
      <alignment wrapText="1"/>
    </xf>
    <xf numFmtId="165" fontId="3" fillId="14" borderId="0" xfId="0" applyNumberFormat="1" applyFont="1" applyFill="1" applyAlignment="1">
      <alignment wrapText="1"/>
    </xf>
    <xf numFmtId="18" fontId="3" fillId="14" borderId="0" xfId="0" applyNumberFormat="1" applyFont="1" applyFill="1" applyAlignment="1">
      <alignment wrapText="1"/>
    </xf>
    <xf numFmtId="0" fontId="10" fillId="14" borderId="0" xfId="0" applyFont="1" applyFill="1" applyAlignment="1">
      <alignment wrapText="1"/>
    </xf>
    <xf numFmtId="0" fontId="55" fillId="14" borderId="0" xfId="0" applyFont="1" applyFill="1" applyAlignment="1">
      <alignment wrapText="1"/>
    </xf>
    <xf numFmtId="0" fontId="56" fillId="14" borderId="0" xfId="0" applyFont="1" applyFill="1" applyAlignment="1">
      <alignment wrapText="1"/>
    </xf>
    <xf numFmtId="0" fontId="3" fillId="18" borderId="0" xfId="0" applyFont="1" applyFill="1" applyAlignment="1">
      <alignment wrapText="1"/>
    </xf>
    <xf numFmtId="0" fontId="3" fillId="18" borderId="0" xfId="0" applyFont="1" applyFill="1" applyAlignment="1">
      <alignment wrapText="1"/>
    </xf>
    <xf numFmtId="0" fontId="4" fillId="18" borderId="0" xfId="0" applyFont="1" applyFill="1" applyAlignment="1"/>
    <xf numFmtId="0" fontId="51" fillId="18" borderId="0" xfId="0" applyFont="1" applyFill="1" applyAlignment="1"/>
    <xf numFmtId="0" fontId="4" fillId="18" borderId="0" xfId="0" applyFont="1" applyFill="1"/>
    <xf numFmtId="0" fontId="23" fillId="18" borderId="0" xfId="0" applyFont="1" applyFill="1" applyAlignment="1">
      <alignment wrapText="1"/>
    </xf>
    <xf numFmtId="0" fontId="57" fillId="14" borderId="0" xfId="0" applyFont="1" applyFill="1" applyAlignment="1">
      <alignment wrapText="1"/>
    </xf>
    <xf numFmtId="0" fontId="23" fillId="18" borderId="0" xfId="0" applyFont="1" applyFill="1" applyAlignment="1">
      <alignment wrapText="1"/>
    </xf>
    <xf numFmtId="0" fontId="10" fillId="18" borderId="0" xfId="0" applyFont="1" applyFill="1" applyAlignment="1">
      <alignment wrapText="1"/>
    </xf>
    <xf numFmtId="0" fontId="10" fillId="19" borderId="0" xfId="0" applyFont="1" applyFill="1" applyAlignment="1">
      <alignment wrapText="1"/>
    </xf>
    <xf numFmtId="0" fontId="3" fillId="19" borderId="0" xfId="0" applyFont="1" applyFill="1" applyAlignment="1">
      <alignment wrapText="1"/>
    </xf>
    <xf numFmtId="0" fontId="3" fillId="19" borderId="0" xfId="0" applyFont="1" applyFill="1" applyAlignment="1">
      <alignment wrapText="1"/>
    </xf>
    <xf numFmtId="0" fontId="4" fillId="19" borderId="0" xfId="0" applyFont="1" applyFill="1" applyAlignment="1"/>
    <xf numFmtId="0" fontId="4" fillId="14" borderId="0" xfId="0" applyFont="1" applyFill="1" applyAlignment="1">
      <alignment wrapText="1"/>
    </xf>
    <xf numFmtId="0" fontId="51" fillId="19" borderId="0" xfId="0" applyFont="1" applyFill="1" applyAlignment="1"/>
    <xf numFmtId="0" fontId="4" fillId="19" borderId="0" xfId="0" applyFont="1" applyFill="1"/>
    <xf numFmtId="0" fontId="4" fillId="14" borderId="0" xfId="0" applyFont="1" applyFill="1" applyAlignment="1">
      <alignment wrapText="1"/>
    </xf>
    <xf numFmtId="0" fontId="10" fillId="20" borderId="0" xfId="0" applyFont="1" applyFill="1" applyAlignment="1">
      <alignment wrapText="1"/>
    </xf>
    <xf numFmtId="0" fontId="3" fillId="20" borderId="0" xfId="0" applyFont="1" applyFill="1" applyAlignment="1">
      <alignment wrapText="1"/>
    </xf>
    <xf numFmtId="0" fontId="3" fillId="20" borderId="0" xfId="0" applyFont="1" applyFill="1" applyAlignment="1">
      <alignment wrapText="1"/>
    </xf>
    <xf numFmtId="0" fontId="4" fillId="20" borderId="0" xfId="0" applyFont="1" applyFill="1" applyAlignment="1"/>
    <xf numFmtId="0" fontId="51" fillId="20" borderId="0" xfId="0" applyFont="1" applyFill="1" applyAlignment="1"/>
    <xf numFmtId="3" fontId="4" fillId="20" borderId="0" xfId="0" applyNumberFormat="1" applyFont="1" applyFill="1"/>
    <xf numFmtId="0" fontId="4" fillId="20" borderId="0" xfId="0" applyFont="1" applyFill="1"/>
    <xf numFmtId="0" fontId="3" fillId="20" borderId="0" xfId="0" applyFont="1" applyFill="1" applyAlignment="1">
      <alignment wrapText="1"/>
    </xf>
    <xf numFmtId="0" fontId="23" fillId="20" borderId="0" xfId="0" applyFont="1" applyFill="1" applyAlignment="1">
      <alignment wrapText="1"/>
    </xf>
    <xf numFmtId="0" fontId="10" fillId="20" borderId="0" xfId="0" applyFont="1" applyFill="1" applyAlignment="1">
      <alignment wrapText="1"/>
    </xf>
    <xf numFmtId="0" fontId="3" fillId="20" borderId="0" xfId="0" applyFont="1" applyFill="1" applyAlignment="1">
      <alignment vertical="top" wrapText="1"/>
    </xf>
    <xf numFmtId="164" fontId="3" fillId="12" borderId="0" xfId="0" applyNumberFormat="1" applyFont="1" applyFill="1" applyAlignment="1">
      <alignment wrapText="1"/>
    </xf>
    <xf numFmtId="0" fontId="10" fillId="12" borderId="0" xfId="0" applyFont="1" applyFill="1" applyAlignment="1">
      <alignment wrapText="1"/>
    </xf>
    <xf numFmtId="3" fontId="3" fillId="12" borderId="0" xfId="0" applyNumberFormat="1" applyFont="1" applyFill="1" applyAlignment="1">
      <alignment wrapText="1"/>
    </xf>
    <xf numFmtId="49" fontId="58" fillId="12" borderId="0" xfId="0" applyNumberFormat="1" applyFont="1" applyFill="1" applyAlignment="1">
      <alignment wrapText="1"/>
    </xf>
    <xf numFmtId="0" fontId="4" fillId="12" borderId="0" xfId="0" applyFont="1" applyFill="1" applyAlignment="1"/>
    <xf numFmtId="0" fontId="4" fillId="20" borderId="0" xfId="0" applyFont="1" applyFill="1" applyAlignment="1">
      <alignment wrapText="1"/>
    </xf>
    <xf numFmtId="0" fontId="4" fillId="20" borderId="0" xfId="0" applyFont="1" applyFill="1" applyAlignment="1">
      <alignment wrapText="1"/>
    </xf>
    <xf numFmtId="0" fontId="59" fillId="12" borderId="0" xfId="0" applyFont="1" applyFill="1" applyAlignment="1">
      <alignment wrapText="1"/>
    </xf>
    <xf numFmtId="0" fontId="23" fillId="20" borderId="0" xfId="0" applyFont="1" applyFill="1" applyAlignment="1">
      <alignment wrapText="1"/>
    </xf>
    <xf numFmtId="0" fontId="4" fillId="12" borderId="0" xfId="0" applyFont="1" applyFill="1" applyAlignment="1">
      <alignment wrapText="1"/>
    </xf>
    <xf numFmtId="0" fontId="4" fillId="12" borderId="0" xfId="0" applyFont="1" applyFill="1" applyAlignment="1">
      <alignment wrapText="1"/>
    </xf>
    <xf numFmtId="0" fontId="3" fillId="21" borderId="0" xfId="0" applyFont="1" applyFill="1" applyAlignment="1">
      <alignment wrapText="1"/>
    </xf>
    <xf numFmtId="0" fontId="6" fillId="6" borderId="0" xfId="0" applyFont="1" applyFill="1" applyAlignment="1">
      <alignment wrapText="1"/>
    </xf>
    <xf numFmtId="0" fontId="3" fillId="21" borderId="0" xfId="0" applyFont="1" applyFill="1" applyAlignment="1">
      <alignment wrapText="1"/>
    </xf>
    <xf numFmtId="0" fontId="23" fillId="21" borderId="0" xfId="0" applyFont="1" applyFill="1" applyAlignment="1">
      <alignment wrapText="1"/>
    </xf>
    <xf numFmtId="0" fontId="51" fillId="21" borderId="0" xfId="0" applyFont="1" applyFill="1" applyAlignment="1"/>
    <xf numFmtId="0" fontId="4" fillId="21" borderId="0" xfId="0" applyFont="1" applyFill="1"/>
    <xf numFmtId="0" fontId="10" fillId="21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3" fillId="21" borderId="0" xfId="0" applyFont="1" applyFill="1" applyAlignment="1">
      <alignment vertical="top" wrapText="1"/>
    </xf>
    <xf numFmtId="0" fontId="10" fillId="21" borderId="0" xfId="0" applyFont="1" applyFill="1" applyAlignment="1">
      <alignment wrapText="1"/>
    </xf>
    <xf numFmtId="0" fontId="4" fillId="11" borderId="0" xfId="0" applyFont="1" applyFill="1" applyAlignment="1"/>
    <xf numFmtId="0" fontId="51" fillId="11" borderId="0" xfId="0" applyFont="1" applyFill="1" applyAlignment="1"/>
    <xf numFmtId="0" fontId="4" fillId="11" borderId="0" xfId="0" applyFont="1" applyFill="1"/>
    <xf numFmtId="0" fontId="3" fillId="22" borderId="0" xfId="0" applyFont="1" applyFill="1" applyAlignment="1">
      <alignment wrapText="1"/>
    </xf>
    <xf numFmtId="0" fontId="3" fillId="22" borderId="0" xfId="0" applyFont="1" applyFill="1" applyAlignment="1">
      <alignment wrapText="1"/>
    </xf>
    <xf numFmtId="0" fontId="4" fillId="22" borderId="0" xfId="0" applyFont="1" applyFill="1" applyAlignment="1"/>
    <xf numFmtId="0" fontId="51" fillId="22" borderId="0" xfId="0" applyFont="1" applyFill="1" applyAlignment="1"/>
    <xf numFmtId="0" fontId="4" fillId="22" borderId="0" xfId="0" applyFont="1" applyFill="1"/>
    <xf numFmtId="0" fontId="10" fillId="22" borderId="0" xfId="0" applyFont="1" applyFill="1" applyAlignment="1">
      <alignment wrapText="1"/>
    </xf>
    <xf numFmtId="0" fontId="23" fillId="22" borderId="0" xfId="0" applyFont="1" applyFill="1" applyAlignment="1">
      <alignment wrapText="1"/>
    </xf>
    <xf numFmtId="0" fontId="3" fillId="22" borderId="0" xfId="0" applyFont="1" applyFill="1" applyAlignment="1">
      <alignment vertical="top" wrapText="1"/>
    </xf>
    <xf numFmtId="0" fontId="3" fillId="23" borderId="0" xfId="0" applyFont="1" applyFill="1" applyAlignment="1">
      <alignment wrapText="1"/>
    </xf>
    <xf numFmtId="20" fontId="3" fillId="23" borderId="0" xfId="0" applyNumberFormat="1" applyFont="1" applyFill="1" applyAlignment="1">
      <alignment wrapText="1"/>
    </xf>
    <xf numFmtId="0" fontId="3" fillId="23" borderId="0" xfId="0" applyFont="1" applyFill="1" applyAlignment="1">
      <alignment wrapText="1"/>
    </xf>
    <xf numFmtId="0" fontId="4" fillId="23" borderId="0" xfId="0" applyFont="1" applyFill="1" applyAlignment="1"/>
    <xf numFmtId="3" fontId="4" fillId="22" borderId="0" xfId="0" applyNumberFormat="1" applyFont="1" applyFill="1"/>
    <xf numFmtId="0" fontId="10" fillId="23" borderId="0" xfId="0" applyFont="1" applyFill="1" applyAlignment="1">
      <alignment wrapText="1"/>
    </xf>
    <xf numFmtId="0" fontId="10" fillId="23" borderId="0" xfId="0" applyFont="1" applyFill="1" applyAlignment="1">
      <alignment wrapText="1"/>
    </xf>
    <xf numFmtId="0" fontId="23" fillId="23" borderId="0" xfId="0" applyFont="1" applyFill="1" applyAlignment="1">
      <alignment wrapText="1"/>
    </xf>
    <xf numFmtId="0" fontId="4" fillId="23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/>
    <xf numFmtId="0" fontId="3" fillId="24" borderId="0" xfId="0" applyFont="1" applyFill="1" applyAlignment="1"/>
    <xf numFmtId="0" fontId="21" fillId="24" borderId="0" xfId="0" applyFont="1" applyFill="1" applyAlignment="1"/>
    <xf numFmtId="0" fontId="4" fillId="24" borderId="0" xfId="0" applyFont="1" applyFill="1" applyAlignment="1"/>
    <xf numFmtId="0" fontId="51" fillId="24" borderId="0" xfId="0" applyFont="1" applyFill="1" applyAlignment="1"/>
    <xf numFmtId="0" fontId="4" fillId="24" borderId="0" xfId="0" applyFont="1" applyFill="1"/>
    <xf numFmtId="0" fontId="10" fillId="24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23" fillId="24" borderId="0" xfId="0" applyFont="1" applyFill="1" applyAlignment="1">
      <alignment wrapText="1"/>
    </xf>
    <xf numFmtId="0" fontId="10" fillId="24" borderId="0" xfId="0" applyFont="1" applyFill="1" applyAlignment="1">
      <alignment wrapText="1"/>
    </xf>
    <xf numFmtId="0" fontId="4" fillId="14" borderId="0" xfId="0" applyFont="1" applyFill="1" applyAlignment="1"/>
    <xf numFmtId="0" fontId="51" fillId="14" borderId="0" xfId="0" applyFont="1" applyFill="1" applyAlignment="1"/>
    <xf numFmtId="0" fontId="4" fillId="14" borderId="0" xfId="0" applyFont="1" applyFill="1"/>
    <xf numFmtId="0" fontId="23" fillId="13" borderId="0" xfId="0" applyFont="1" applyFill="1" applyAlignment="1">
      <alignment wrapText="1"/>
    </xf>
    <xf numFmtId="0" fontId="51" fillId="13" borderId="0" xfId="0" applyFont="1" applyFill="1" applyAlignment="1"/>
    <xf numFmtId="0" fontId="4" fillId="13" borderId="0" xfId="0" applyFont="1" applyFill="1"/>
    <xf numFmtId="0" fontId="10" fillId="25" borderId="0" xfId="0" applyFont="1" applyFill="1" applyAlignment="1">
      <alignment wrapText="1"/>
    </xf>
    <xf numFmtId="0" fontId="3" fillId="25" borderId="0" xfId="0" applyFont="1" applyFill="1" applyAlignment="1">
      <alignment wrapText="1"/>
    </xf>
    <xf numFmtId="0" fontId="3" fillId="25" borderId="0" xfId="0" applyFont="1" applyFill="1" applyAlignment="1">
      <alignment wrapText="1"/>
    </xf>
    <xf numFmtId="0" fontId="4" fillId="25" borderId="0" xfId="0" applyFont="1" applyFill="1" applyAlignment="1"/>
    <xf numFmtId="0" fontId="51" fillId="25" borderId="0" xfId="0" applyFont="1" applyFill="1" applyAlignment="1"/>
    <xf numFmtId="0" fontId="4" fillId="25" borderId="0" xfId="0" applyFont="1" applyFill="1"/>
    <xf numFmtId="0" fontId="23" fillId="25" borderId="0" xfId="0" applyFont="1" applyFill="1" applyAlignment="1">
      <alignment wrapText="1"/>
    </xf>
    <xf numFmtId="0" fontId="10" fillId="26" borderId="0" xfId="0" applyFont="1" applyFill="1" applyAlignment="1">
      <alignment wrapText="1"/>
    </xf>
    <xf numFmtId="0" fontId="3" fillId="26" borderId="0" xfId="0" applyFont="1" applyFill="1" applyAlignment="1">
      <alignment wrapText="1"/>
    </xf>
    <xf numFmtId="0" fontId="3" fillId="26" borderId="0" xfId="0" applyFont="1" applyFill="1" applyAlignment="1">
      <alignment wrapText="1"/>
    </xf>
    <xf numFmtId="0" fontId="23" fillId="26" borderId="0" xfId="0" applyFont="1" applyFill="1" applyAlignment="1">
      <alignment wrapText="1"/>
    </xf>
    <xf numFmtId="0" fontId="51" fillId="26" borderId="0" xfId="0" applyFont="1" applyFill="1" applyAlignment="1"/>
    <xf numFmtId="0" fontId="4" fillId="26" borderId="0" xfId="0" applyFont="1" applyFill="1"/>
    <xf numFmtId="0" fontId="10" fillId="27" borderId="0" xfId="0" applyFont="1" applyFill="1" applyAlignment="1">
      <alignment wrapText="1"/>
    </xf>
    <xf numFmtId="0" fontId="3" fillId="27" borderId="0" xfId="0" applyFont="1" applyFill="1" applyAlignment="1">
      <alignment wrapText="1"/>
    </xf>
    <xf numFmtId="0" fontId="3" fillId="27" borderId="0" xfId="0" applyFont="1" applyFill="1" applyAlignment="1">
      <alignment wrapText="1"/>
    </xf>
    <xf numFmtId="0" fontId="4" fillId="27" borderId="0" xfId="0" applyFont="1" applyFill="1" applyAlignment="1"/>
    <xf numFmtId="0" fontId="51" fillId="27" borderId="0" xfId="0" applyFont="1" applyFill="1" applyAlignment="1"/>
    <xf numFmtId="0" fontId="4" fillId="27" borderId="0" xfId="0" applyFont="1" applyFill="1"/>
    <xf numFmtId="0" fontId="23" fillId="27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aarneming.nl/bioblitz/city-nature-challenge-maastricht/" TargetMode="External"/><Relationship Id="rId2" Type="http://schemas.openxmlformats.org/officeDocument/2006/relationships/hyperlink" Target="https://citynaturechallenge.org/collective-results-2020/" TargetMode="External"/><Relationship Id="rId1" Type="http://schemas.openxmlformats.org/officeDocument/2006/relationships/hyperlink" Target="https://www.inaturalist.org/projects/city-nature-challenge-202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naturalist.org/observations?place_id=any&amp;quality_grade=research&amp;project_id=city-nature-challenge-2020-the-hague-holland" TargetMode="External"/><Relationship Id="rId671" Type="http://schemas.openxmlformats.org/officeDocument/2006/relationships/hyperlink" Target="https://www.naturalista.mx/projects/reto-naturalista-urbano-2020-tijuana-baja-california" TargetMode="External"/><Relationship Id="rId21" Type="http://schemas.openxmlformats.org/officeDocument/2006/relationships/hyperlink" Target="https://www.inaturalist.org/projects/city-nature-challenge-2020-fukutsu" TargetMode="External"/><Relationship Id="rId324" Type="http://schemas.openxmlformats.org/officeDocument/2006/relationships/hyperlink" Target="https://www.inaturalist.org/observations?place_id=any&amp;project_id=city-nature-challenge-defi-nature-urbaine-2020-ottawa-gatineau-ncr-rcn-canada" TargetMode="External"/><Relationship Id="rId531" Type="http://schemas.openxmlformats.org/officeDocument/2006/relationships/hyperlink" Target="https://www.inaturalist.org/observations?place_id=any&amp;project_id=reto-naturalista-urbano-2020-cocle" TargetMode="External"/><Relationship Id="rId629" Type="http://schemas.openxmlformats.org/officeDocument/2006/relationships/hyperlink" Target="https://www.inaturalist.org/projects/reto-naturalista-urbano-2020-honduras" TargetMode="External"/><Relationship Id="rId170" Type="http://schemas.openxmlformats.org/officeDocument/2006/relationships/hyperlink" Target="https://www.inaturalist.org/observations?place_id=any&amp;project_id=city-nature-challenge-2020-port-harcourt-eagle-island" TargetMode="External"/><Relationship Id="rId268" Type="http://schemas.openxmlformats.org/officeDocument/2006/relationships/hyperlink" Target="https://www.inaturalist.org/observations?place_id=any&amp;quality_grade=research&amp;project_id=city-nature-challenge-2020-rosario-y-alrededores" TargetMode="External"/><Relationship Id="rId475" Type="http://schemas.openxmlformats.org/officeDocument/2006/relationships/hyperlink" Target="https://www.inaturalist.org/observations?place_id=any&amp;quality_grade=research&amp;project_id=reto-naturalista-urbano-2020-toluca" TargetMode="External"/><Relationship Id="rId682" Type="http://schemas.openxmlformats.org/officeDocument/2006/relationships/hyperlink" Target="https://www.inaturalist.org/observations?place_id=any&amp;quality_grade=research&amp;project_id=city-nature-challenge-2020-mendocino-county" TargetMode="External"/><Relationship Id="rId32" Type="http://schemas.openxmlformats.org/officeDocument/2006/relationships/hyperlink" Target="https://www.inaturalist.org/observations?place_id=any&amp;project_id=city-nature-challenge-2020-hong-kong" TargetMode="External"/><Relationship Id="rId128" Type="http://schemas.openxmlformats.org/officeDocument/2006/relationships/hyperlink" Target="https://natusfera.gbif.es/projects/cluster-italia-taranto-cnc-2020" TargetMode="External"/><Relationship Id="rId335" Type="http://schemas.openxmlformats.org/officeDocument/2006/relationships/hyperlink" Target="https://www.inaturalist.org/projects/city-nature-challenge-2020-fairfield-county-ct" TargetMode="External"/><Relationship Id="rId542" Type="http://schemas.openxmlformats.org/officeDocument/2006/relationships/hyperlink" Target="https://www.inaturalist.org/projects/reto-naturalista-urbano-2020-veraguas" TargetMode="External"/><Relationship Id="rId181" Type="http://schemas.openxmlformats.org/officeDocument/2006/relationships/hyperlink" Target="https://www.inaturalist.org/observations?place_id=any&amp;quality_grade=research&amp;project_id=city-nature-challenge-2020-london" TargetMode="External"/><Relationship Id="rId402" Type="http://schemas.openxmlformats.org/officeDocument/2006/relationships/hyperlink" Target="https://www.inaturalist.org/observations?place_id=any&amp;project_id=city-nature-challenge-2020-cleveland-akron-canton" TargetMode="External"/><Relationship Id="rId279" Type="http://schemas.openxmlformats.org/officeDocument/2006/relationships/hyperlink" Target="https://www.inaturalist.org/observations?place_id=any&amp;project_id=cnc-2020-san-miguel-de-tucuman-y-alrededores" TargetMode="External"/><Relationship Id="rId486" Type="http://schemas.openxmlformats.org/officeDocument/2006/relationships/hyperlink" Target="https://www.inaturalist.org/observations?place_id=any&amp;project_id=reto-naturalista-urbano-2020-morelia" TargetMode="External"/><Relationship Id="rId693" Type="http://schemas.openxmlformats.org/officeDocument/2006/relationships/hyperlink" Target="https://www.inaturalist.org/observations?place_id=any&amp;project_id=city-nature-challenge-2020-san-francisco-bay-area" TargetMode="External"/><Relationship Id="rId707" Type="http://schemas.openxmlformats.org/officeDocument/2006/relationships/hyperlink" Target="https://www.inaturalist.org/projects/city-nature-challenge-2020-oahu" TargetMode="External"/><Relationship Id="rId43" Type="http://schemas.openxmlformats.org/officeDocument/2006/relationships/hyperlink" Target="https://www.inaturalist.org/projects/city-nature-challenge-2020-chiayi" TargetMode="External"/><Relationship Id="rId139" Type="http://schemas.openxmlformats.org/officeDocument/2006/relationships/hyperlink" Target="https://www.inaturalist.org/observations?place_id=any&amp;project_id=city-nature-challenge-2020-trento" TargetMode="External"/><Relationship Id="rId346" Type="http://schemas.openxmlformats.org/officeDocument/2006/relationships/hyperlink" Target="https://www.inaturalist.org/observations?place_id=any&amp;quality_grade=research&amp;project_id=city-nature-challenge-2020-alachua-county" TargetMode="External"/><Relationship Id="rId553" Type="http://schemas.openxmlformats.org/officeDocument/2006/relationships/hyperlink" Target="https://www.inaturalist.org/observations?place_id=any&amp;quality_grade=research&amp;project_id=city-nature-challenge-2020-peru" TargetMode="External"/><Relationship Id="rId192" Type="http://schemas.openxmlformats.org/officeDocument/2006/relationships/hyperlink" Target="https://www.inaturalist.org/observations?place_id=any&amp;project_id=city-nature-challenge-2020-greater-manchester" TargetMode="External"/><Relationship Id="rId206" Type="http://schemas.openxmlformats.org/officeDocument/2006/relationships/hyperlink" Target="https://www.argentinat.org/projects/city-nature-challenge-2020-carmen-de-patagones-y-alrededores" TargetMode="External"/><Relationship Id="rId413" Type="http://schemas.openxmlformats.org/officeDocument/2006/relationships/hyperlink" Target="https://www.inaturalist.org/projects/city-nature-challenge-2020-luquillo-puerto-rico" TargetMode="External"/><Relationship Id="rId497" Type="http://schemas.openxmlformats.org/officeDocument/2006/relationships/hyperlink" Target="https://www.inaturalist.org/projects/city-nature-challenge-2020-queretaro-0f75ca33-c0bd-41d0-a80a-688113603144" TargetMode="External"/><Relationship Id="rId620" Type="http://schemas.openxmlformats.org/officeDocument/2006/relationships/hyperlink" Target="https://inaturalist.ca/projects/city-nature-challenge-2020-calgary-metropolitan-region" TargetMode="External"/><Relationship Id="rId357" Type="http://schemas.openxmlformats.org/officeDocument/2006/relationships/hyperlink" Target="https://www.inaturalist.org/observations?place_id=any&amp;project_id=city-nature-challenge-2020-savannah-georgia-area" TargetMode="External"/><Relationship Id="rId54" Type="http://schemas.openxmlformats.org/officeDocument/2006/relationships/hyperlink" Target="https://www.inaturalist.org/observations?place_id=any&amp;quality_grade=research&amp;project_id=city-nature-challenge-2020-central-taiwan" TargetMode="External"/><Relationship Id="rId217" Type="http://schemas.openxmlformats.org/officeDocument/2006/relationships/hyperlink" Target="https://www.inaturalist.org/observations?place_id=any&amp;quality_grade=research&amp;project_id=city-nature-challenge-2020-mar-del-plata-y-alrededores" TargetMode="External"/><Relationship Id="rId564" Type="http://schemas.openxmlformats.org/officeDocument/2006/relationships/hyperlink" Target="https://www.inaturalist.org/observations?place_id=any&amp;project_id=city-nature-challenge-2020-rock-river-valley-rockford" TargetMode="External"/><Relationship Id="rId424" Type="http://schemas.openxmlformats.org/officeDocument/2006/relationships/hyperlink" Target="https://www.inaturalist.org/observations?place_id=any&amp;quality_grade=research&amp;project_id=city-nature-challenge-2020-johnson-city-washington-county" TargetMode="External"/><Relationship Id="rId631" Type="http://schemas.openxmlformats.org/officeDocument/2006/relationships/hyperlink" Target="https://www.inaturalist.org/observations?place_id=any&amp;quality_grade=research&amp;project_id=reto-naturalista-urbano-2020-honduras" TargetMode="External"/><Relationship Id="rId270" Type="http://schemas.openxmlformats.org/officeDocument/2006/relationships/hyperlink" Target="https://www.inaturalist.org/observations?place_id=any&amp;project_id=city-nature-challenge-2020-rio-grande-y-alrededores" TargetMode="External"/><Relationship Id="rId65" Type="http://schemas.openxmlformats.org/officeDocument/2006/relationships/hyperlink" Target="https://www.inaturalist.org/observations?place_id=any&amp;project_id=city-nature-challenge-2020-mombasa" TargetMode="External"/><Relationship Id="rId130" Type="http://schemas.openxmlformats.org/officeDocument/2006/relationships/hyperlink" Target="https://natusfera.gbif.es/projects/cluster-italia-lecce-cnc-2020" TargetMode="External"/><Relationship Id="rId368" Type="http://schemas.openxmlformats.org/officeDocument/2006/relationships/hyperlink" Target="https://www.inaturalist.org/projects/city-nature-challenge-2020-baltimore" TargetMode="External"/><Relationship Id="rId575" Type="http://schemas.openxmlformats.org/officeDocument/2006/relationships/hyperlink" Target="https://www.inaturalist.org/projects/city-nature-challenge-2020-southwest-louisiana" TargetMode="External"/><Relationship Id="rId228" Type="http://schemas.openxmlformats.org/officeDocument/2006/relationships/hyperlink" Target="https://www.inaturalist.org/observations?place_id=any&amp;project_id=city-nature-challenge-2020-cordoba-y-alrededores" TargetMode="External"/><Relationship Id="rId435" Type="http://schemas.openxmlformats.org/officeDocument/2006/relationships/hyperlink" Target="https://www.inaturalist.org/observations?place_id=any&amp;project_id=city-nature-challenge-2020-charlottesville-va" TargetMode="External"/><Relationship Id="rId642" Type="http://schemas.openxmlformats.org/officeDocument/2006/relationships/hyperlink" Target="https://www.inaturalist.org/observations?place_id=any&amp;project_id=city-nature-challenge-2020-denver-boulder-metro-area" TargetMode="External"/><Relationship Id="rId281" Type="http://schemas.openxmlformats.org/officeDocument/2006/relationships/hyperlink" Target="https://www.inaturalist.org/projects/desafio-da-natureza-das-cidades-2020-brasilia" TargetMode="External"/><Relationship Id="rId502" Type="http://schemas.openxmlformats.org/officeDocument/2006/relationships/hyperlink" Target="https://www.inaturalist.org/observations?place_id=any&amp;quality_grade=research&amp;project_id=reto-naturalista-urbano-2020-riviera-maya" TargetMode="External"/><Relationship Id="rId76" Type="http://schemas.openxmlformats.org/officeDocument/2006/relationships/hyperlink" Target="https://www.inaturalist.org/projects/city-nature-challenge-2020-moscow-russia" TargetMode="External"/><Relationship Id="rId141" Type="http://schemas.openxmlformats.org/officeDocument/2006/relationships/hyperlink" Target="https://www.inaturalist.org/projects/city-nature-challenge-2020-luxembourg" TargetMode="External"/><Relationship Id="rId379" Type="http://schemas.openxmlformats.org/officeDocument/2006/relationships/hyperlink" Target="https://www.inaturalist.org/observations?place_id=any&amp;quality_grade=research&amp;project_id=city-nature-challenge-2020-ann-arbor" TargetMode="External"/><Relationship Id="rId586" Type="http://schemas.openxmlformats.org/officeDocument/2006/relationships/hyperlink" Target="https://www.inaturalist.org/observations?place_id=any&amp;quality_grade=research&amp;project_id=city-nature-challenge-2020-greater-kansas-city-metro-area" TargetMode="External"/><Relationship Id="rId7" Type="http://schemas.openxmlformats.org/officeDocument/2006/relationships/hyperlink" Target="https://www.inaturalist.org/observations?place_id=any&amp;project_id=city-nature-challenge-2020-otepoti-dunedin" TargetMode="External"/><Relationship Id="rId239" Type="http://schemas.openxmlformats.org/officeDocument/2006/relationships/hyperlink" Target="https://www.argentinat.org/projects/city-nature-challenge-2020-mendoza-y-alrededores" TargetMode="External"/><Relationship Id="rId446" Type="http://schemas.openxmlformats.org/officeDocument/2006/relationships/hyperlink" Target="https://www.inaturalist.org/projects/reto-naturalista-2020-pereira" TargetMode="External"/><Relationship Id="rId653" Type="http://schemas.openxmlformats.org/officeDocument/2006/relationships/hyperlink" Target="https://www.inaturalist.org/projects/city-nature-challenge-2020-logan-ut" TargetMode="External"/><Relationship Id="rId292" Type="http://schemas.openxmlformats.org/officeDocument/2006/relationships/hyperlink" Target="https://www.inaturalist.org/observations?place_id=any&amp;quality_grade=research&amp;project_id=city-nature-challenge-2020-greater-saint-john" TargetMode="External"/><Relationship Id="rId306" Type="http://schemas.openxmlformats.org/officeDocument/2006/relationships/hyperlink" Target="https://www.inaturalist.org/observations?place_id=any&amp;project_id=city-nature-challenge-2020-urban-pei" TargetMode="External"/><Relationship Id="rId87" Type="http://schemas.openxmlformats.org/officeDocument/2006/relationships/hyperlink" Target="https://www.inaturalist.org/observations?place_id=any&amp;quality_grade=research&amp;project_id=city-nature-challenge-2020-krems-wachau" TargetMode="External"/><Relationship Id="rId513" Type="http://schemas.openxmlformats.org/officeDocument/2006/relationships/hyperlink" Target="https://www.inaturalist.org/observations?place_id=any&amp;project_id=cnc-2020-paso-de-ovejas-veracruz" TargetMode="External"/><Relationship Id="rId597" Type="http://schemas.openxmlformats.org/officeDocument/2006/relationships/hyperlink" Target="https://www.inaturalist.org/observations?place_id=any&amp;project_id=city-nature-challenge-2020-nashville" TargetMode="External"/><Relationship Id="rId152" Type="http://schemas.openxmlformats.org/officeDocument/2006/relationships/hyperlink" Target="https://www.inaturalist.org/observations?place_id=any&amp;project_id=city-nature-challenge-2020-tshwane" TargetMode="External"/><Relationship Id="rId457" Type="http://schemas.openxmlformats.org/officeDocument/2006/relationships/hyperlink" Target="https://www.inaturalist.org/observations?place_id=any&amp;quality_grade=research&amp;project_id=city-nature-challenge-2020-loja" TargetMode="External"/><Relationship Id="rId664" Type="http://schemas.openxmlformats.org/officeDocument/2006/relationships/hyperlink" Target="https://www.inaturalist.org/observations?place_id=any&amp;quality_grade=research&amp;project_id=city-nature-challenge-2020-surrey-bc" TargetMode="External"/><Relationship Id="rId14" Type="http://schemas.openxmlformats.org/officeDocument/2006/relationships/hyperlink" Target="https://www.inaturalist.org/observations?place_id=any&amp;quality_grade=research&amp;project_id=city-nature-challenge-2020-geelong" TargetMode="External"/><Relationship Id="rId317" Type="http://schemas.openxmlformats.org/officeDocument/2006/relationships/hyperlink" Target="https://www.inaturalist.org/projects/biomaraton-naturalista-riberalta-2020" TargetMode="External"/><Relationship Id="rId524" Type="http://schemas.openxmlformats.org/officeDocument/2006/relationships/hyperlink" Target="https://www.inaturalist.org/projects/reto-naturalista-urbano-2020-david" TargetMode="External"/><Relationship Id="rId98" Type="http://schemas.openxmlformats.org/officeDocument/2006/relationships/hyperlink" Target="https://www.inaturalist.org/observations?place_id=any&amp;project_id=city-nature-challenge-2020-karlovac" TargetMode="External"/><Relationship Id="rId163" Type="http://schemas.openxmlformats.org/officeDocument/2006/relationships/hyperlink" Target="https://www.inaturalist.org/observations?place_id=any&amp;project_id=biomaraton-cnc-2020-colmenar-viejo" TargetMode="External"/><Relationship Id="rId370" Type="http://schemas.openxmlformats.org/officeDocument/2006/relationships/hyperlink" Target="https://www.inaturalist.org/observations?place_id=any&amp;quality_grade=research&amp;project_id=city-nature-challenge-2020-baltimore" TargetMode="External"/><Relationship Id="rId230" Type="http://schemas.openxmlformats.org/officeDocument/2006/relationships/hyperlink" Target="https://www.argentinat.org/projects/city-nature-challenge-2020-concepcion-del-uruguay-y-alrededores" TargetMode="External"/><Relationship Id="rId468" Type="http://schemas.openxmlformats.org/officeDocument/2006/relationships/hyperlink" Target="https://www.inaturalist.org/observations?place_id=any&amp;project_id=reto-naturalista-urbano-2020-comarca-lagunera-mx" TargetMode="External"/><Relationship Id="rId675" Type="http://schemas.openxmlformats.org/officeDocument/2006/relationships/hyperlink" Target="https://www.inaturalist.org/observations?place_id=any&amp;project_id=city-nature-challenge-2020-costa-mesa" TargetMode="External"/><Relationship Id="rId25" Type="http://schemas.openxmlformats.org/officeDocument/2006/relationships/hyperlink" Target="https://www.inaturalist.org/observations?place_id=any&amp;project_id=city-nature-challenge-2020-gero-city-gifu" TargetMode="External"/><Relationship Id="rId328" Type="http://schemas.openxmlformats.org/officeDocument/2006/relationships/hyperlink" Target="https://www.inaturalist.org/observations?place_id=any&amp;quality_grade=research&amp;project_id=defi-nature-urbaine-montreal-2020-city-nature-challenge-2020-montreal" TargetMode="External"/><Relationship Id="rId535" Type="http://schemas.openxmlformats.org/officeDocument/2006/relationships/hyperlink" Target="https://www.inaturalist.org/observations?place_id=any&amp;quality_grade=research&amp;project_id=reto-naturalista-urbano-2020-colon" TargetMode="External"/><Relationship Id="rId174" Type="http://schemas.openxmlformats.org/officeDocument/2006/relationships/hyperlink" Target="https://www.inaturalist.org/observations?place_id=any&amp;project_id=city-nature-challenge-2020-lisboa" TargetMode="External"/><Relationship Id="rId381" Type="http://schemas.openxmlformats.org/officeDocument/2006/relationships/hyperlink" Target="https://www.inaturalist.org/observations?place_id=any&amp;project_id=city-nature-challenge-2020-bedford-ny" TargetMode="External"/><Relationship Id="rId602" Type="http://schemas.openxmlformats.org/officeDocument/2006/relationships/hyperlink" Target="https://www.inaturalist.org/projects/city-nature-challenge-2020-san-antonio" TargetMode="External"/><Relationship Id="rId241" Type="http://schemas.openxmlformats.org/officeDocument/2006/relationships/hyperlink" Target="https://www.inaturalist.org/observations?place_id=any&amp;quality_grade=research&amp;project_id=city-nature-challenge-2020-mendoza-y-alrededores" TargetMode="External"/><Relationship Id="rId479" Type="http://schemas.openxmlformats.org/officeDocument/2006/relationships/hyperlink" Target="https://www.inaturalist.org/projects/reto-naturalista-urbano-2020-zihuatanejo-barra-de-potosi" TargetMode="External"/><Relationship Id="rId686" Type="http://schemas.openxmlformats.org/officeDocument/2006/relationships/hyperlink" Target="https://www.inaturalist.org/projects/city-nature-challenge-2020-inland-empire" TargetMode="External"/><Relationship Id="rId36" Type="http://schemas.openxmlformats.org/officeDocument/2006/relationships/hyperlink" Target="https://www.inaturalist.org/observations?place_id=any&amp;quality_grade=research&amp;project_id=city-nature-challenge-2020-macao" TargetMode="External"/><Relationship Id="rId339" Type="http://schemas.openxmlformats.org/officeDocument/2006/relationships/hyperlink" Target="https://www.inaturalist.org/observations?place_id=any&amp;project_id=city-nature-challenge-2020-delaware" TargetMode="External"/><Relationship Id="rId546" Type="http://schemas.openxmlformats.org/officeDocument/2006/relationships/hyperlink" Target="https://www.inaturalist.org/observations?place_id=any&amp;project_id=reto-naturalista-urbano-2020-panama-oeste" TargetMode="External"/><Relationship Id="rId101" Type="http://schemas.openxmlformats.org/officeDocument/2006/relationships/hyperlink" Target="https://www.inaturalist.org/observations?place_id=any&amp;project_id=city-nature-challenge-2020-jastrebarsko" TargetMode="External"/><Relationship Id="rId185" Type="http://schemas.openxmlformats.org/officeDocument/2006/relationships/hyperlink" Target="https://www.inaturalist.org/projects/city-nature-challenge-2020-nottingham-city-uk" TargetMode="External"/><Relationship Id="rId406" Type="http://schemas.openxmlformats.org/officeDocument/2006/relationships/hyperlink" Target="https://www.inaturalist.org/observations?place_id=any&amp;quality_grade=research&amp;project_id=city-nature-challenge-2020-mahoning-river-valley" TargetMode="External"/><Relationship Id="rId392" Type="http://schemas.openxmlformats.org/officeDocument/2006/relationships/hyperlink" Target="https://www.inaturalist.org/projects/city-nature-challenge-2020-charlotte-metro" TargetMode="External"/><Relationship Id="rId613" Type="http://schemas.openxmlformats.org/officeDocument/2006/relationships/hyperlink" Target="https://www.inaturalist.org/observations?place_id=any&amp;quality_grade=research&amp;project_id=city-nature-challenge-2020-dallas-fort-worth" TargetMode="External"/><Relationship Id="rId697" Type="http://schemas.openxmlformats.org/officeDocument/2006/relationships/hyperlink" Target="https://www.inaturalist.org/observations?place_id=any&amp;quality_grade=research&amp;project_id=city-nature-challenge-2020-eugene-springfield" TargetMode="External"/><Relationship Id="rId252" Type="http://schemas.openxmlformats.org/officeDocument/2006/relationships/hyperlink" Target="https://www.inaturalist.org/observations?place_id=any&amp;project_id=city-nature-challenge-2020-puerto-iguazu-y-alrededores" TargetMode="External"/><Relationship Id="rId47" Type="http://schemas.openxmlformats.org/officeDocument/2006/relationships/hyperlink" Target="https://www.inaturalist.org/observations?place_id=any&amp;project_id=city-nature-challenge-2020-taoyuan-hsinchu" TargetMode="External"/><Relationship Id="rId112" Type="http://schemas.openxmlformats.org/officeDocument/2006/relationships/hyperlink" Target="https://www.inaturalist.org/projects/city-nature-challenge-2020-copenhagen" TargetMode="External"/><Relationship Id="rId557" Type="http://schemas.openxmlformats.org/officeDocument/2006/relationships/hyperlink" Target="https://www.inaturalist.org/projects/city-nature-challenge-2020-jonesboro" TargetMode="External"/><Relationship Id="rId196" Type="http://schemas.openxmlformats.org/officeDocument/2006/relationships/hyperlink" Target="https://www.inaturalist.org/observations?place_id=any&amp;quality_grade=research&amp;project_id=city-nature-challenge-2020-lancashire" TargetMode="External"/><Relationship Id="rId417" Type="http://schemas.openxmlformats.org/officeDocument/2006/relationships/hyperlink" Target="https://www.inaturalist.org/observations?place_id=any&amp;project_id=city-nature-challenge-2020-spartanburg-county-south-carolina" TargetMode="External"/><Relationship Id="rId624" Type="http://schemas.openxmlformats.org/officeDocument/2006/relationships/hyperlink" Target="https://www.inaturalist.org/observations?place_id=any&amp;project_id=reto-naturalista-urbano-gran-area-metropolitana-costa-rica-2020" TargetMode="External"/><Relationship Id="rId263" Type="http://schemas.openxmlformats.org/officeDocument/2006/relationships/hyperlink" Target="https://www.argentinat.org/projects/city-nature-challenge-2020-galvez-y-alrededores" TargetMode="External"/><Relationship Id="rId470" Type="http://schemas.openxmlformats.org/officeDocument/2006/relationships/hyperlink" Target="https://www.naturalista.mx/projects/reto-naturalista-urbano-2020-cuautitlan-izcalli-estado-de-mexico" TargetMode="External"/><Relationship Id="rId58" Type="http://schemas.openxmlformats.org/officeDocument/2006/relationships/hyperlink" Target="https://www.inaturalist.org/projects/city-nature-challenge-2020-north-taiwan" TargetMode="External"/><Relationship Id="rId123" Type="http://schemas.openxmlformats.org/officeDocument/2006/relationships/hyperlink" Target="https://natusfera.gbif.es/projects/cluster-italia-cisternino-cnc-2020" TargetMode="External"/><Relationship Id="rId330" Type="http://schemas.openxmlformats.org/officeDocument/2006/relationships/hyperlink" Target="https://www.inaturalist.org/observations?place_id=any&amp;project_id=city-nature-challenge-2020-san-francisco-de-macoris" TargetMode="External"/><Relationship Id="rId568" Type="http://schemas.openxmlformats.org/officeDocument/2006/relationships/hyperlink" Target="https://www.inaturalist.org/observations?place_id=any&amp;quality_grade=research&amp;project_id=city-nature-challenge-2020-lawrence" TargetMode="External"/><Relationship Id="rId428" Type="http://schemas.openxmlformats.org/officeDocument/2006/relationships/hyperlink" Target="https://www.inaturalist.org/projects/city-nature-challenge-2020-dora-kelley-nature-park" TargetMode="External"/><Relationship Id="rId635" Type="http://schemas.openxmlformats.org/officeDocument/2006/relationships/hyperlink" Target="https://www.inaturalist.org/projects/city-nature-challenge-2020-managua" TargetMode="External"/><Relationship Id="rId274" Type="http://schemas.openxmlformats.org/officeDocument/2006/relationships/hyperlink" Target="https://www.inaturalist.org/observations?place_id=any&amp;quality_grade=research&amp;project_id=city-nature-challenge-2020-tolhuin-y-alrededores" TargetMode="External"/><Relationship Id="rId481" Type="http://schemas.openxmlformats.org/officeDocument/2006/relationships/hyperlink" Target="https://www.inaturalist.org/observations?place_id=any&amp;quality_grade=research&amp;project_id=reto-naturalista-urbano-2020-zihuatanejo-barra-de-potosi" TargetMode="External"/><Relationship Id="rId702" Type="http://schemas.openxmlformats.org/officeDocument/2006/relationships/hyperlink" Target="https://www.inaturalist.org/observations?place_id=any&amp;project_id=city-nature-challenge-2020-seattle-tacoma-metropolitan-area" TargetMode="External"/><Relationship Id="rId69" Type="http://schemas.openxmlformats.org/officeDocument/2006/relationships/hyperlink" Target="https://www.inaturalist.org/observations?place_id=any&amp;quality_grade=research&amp;project_id=city-nature-challenge-2020-nairobi" TargetMode="External"/><Relationship Id="rId134" Type="http://schemas.openxmlformats.org/officeDocument/2006/relationships/hyperlink" Target="https://natusfera.gbif.es/projects/cluster-italia-catania-cnc-2020" TargetMode="External"/><Relationship Id="rId579" Type="http://schemas.openxmlformats.org/officeDocument/2006/relationships/hyperlink" Target="https://www.inaturalist.org/observations?place_id=any&amp;project_id=city-nature-challenge-2020-minneapolis-st-paul" TargetMode="External"/><Relationship Id="rId341" Type="http://schemas.openxmlformats.org/officeDocument/2006/relationships/hyperlink" Target="https://www.inaturalist.org/projects/city-nature-challenge-2020-washington-dc-metro-area" TargetMode="External"/><Relationship Id="rId439" Type="http://schemas.openxmlformats.org/officeDocument/2006/relationships/hyperlink" Target="https://www.inaturalist.org/observations?place_id=any&amp;quality_grade=research&amp;project_id=city-nature-challenge-2020-greater-richmond-region" TargetMode="External"/><Relationship Id="rId646" Type="http://schemas.openxmlformats.org/officeDocument/2006/relationships/hyperlink" Target="https://www.inaturalist.org/observations?place_id=any&amp;quality_grade=research&amp;project_id=city-nature-challenge-2020-northern-colorado" TargetMode="External"/><Relationship Id="rId201" Type="http://schemas.openxmlformats.org/officeDocument/2006/relationships/hyperlink" Target="https://www.inaturalist.org/observations?place_id=any&amp;project_id=city-nature-challenge-2020-brighton-lewes-downs-biosphere" TargetMode="External"/><Relationship Id="rId285" Type="http://schemas.openxmlformats.org/officeDocument/2006/relationships/hyperlink" Target="https://www.inaturalist.org/observations?place_id=any&amp;project_id=desafio-da-natureza-nas-cidades-2020-curitiba-pr-brasil" TargetMode="External"/><Relationship Id="rId506" Type="http://schemas.openxmlformats.org/officeDocument/2006/relationships/hyperlink" Target="https://www.naturalista.mx/projects/reto-naturalista-urbano-2020-cd-victoria-tam" TargetMode="External"/><Relationship Id="rId492" Type="http://schemas.openxmlformats.org/officeDocument/2006/relationships/hyperlink" Target="https://www.inaturalist.org/observations?place_id=any&amp;project_id=reto-naturalista-urbano-2020-san-pedro-pochutla" TargetMode="External"/><Relationship Id="rId145" Type="http://schemas.openxmlformats.org/officeDocument/2006/relationships/hyperlink" Target="https://www.inaturalist.org/projects/city-nature-challenge-2020-cape-town" TargetMode="External"/><Relationship Id="rId352" Type="http://schemas.openxmlformats.org/officeDocument/2006/relationships/hyperlink" Target="https://www.inaturalist.org/observations?place_id=any&amp;quality_grade=research&amp;project_id=city-nature-challenge-2020-gtm-research-reserve-watershed" TargetMode="External"/><Relationship Id="rId212" Type="http://schemas.openxmlformats.org/officeDocument/2006/relationships/hyperlink" Target="https://www.inaturalist.org/projects/city-nature-challenge-2020-la-plata-y-costa-sur-del-rio-de-la-plata" TargetMode="External"/><Relationship Id="rId657" Type="http://schemas.openxmlformats.org/officeDocument/2006/relationships/hyperlink" Target="https://www.inaturalist.org/observations?place_id=any&amp;project_id=city-nature-challenge-2020-the-wasatch" TargetMode="External"/><Relationship Id="rId296" Type="http://schemas.openxmlformats.org/officeDocument/2006/relationships/hyperlink" Target="https://inaturalist.ca/projects/city-nature-challenge-2020-the-annapolis-valley" TargetMode="External"/><Relationship Id="rId517" Type="http://schemas.openxmlformats.org/officeDocument/2006/relationships/hyperlink" Target="https://www.inaturalist.org/observations?place_id=any&amp;quality_grade=research&amp;project_id=reto-naturalista-urbano-tuxpan-2020" TargetMode="External"/><Relationship Id="rId60" Type="http://schemas.openxmlformats.org/officeDocument/2006/relationships/hyperlink" Target="https://www.inaturalist.org/observations?place_id=any&amp;quality_grade=research&amp;project_id=city-nature-challenge-2020-north-taiwan" TargetMode="External"/><Relationship Id="rId156" Type="http://schemas.openxmlformats.org/officeDocument/2006/relationships/hyperlink" Target="https://www.inaturalist.org/observations?place_id=any&amp;quality_grade=research&amp;project_id=city-nature-challenge-2020-durban" TargetMode="External"/><Relationship Id="rId363" Type="http://schemas.openxmlformats.org/officeDocument/2006/relationships/hyperlink" Target="https://www.inaturalist.org/observations?place_id=any&amp;project_id=city-nature-challenge-2020-indianapolis" TargetMode="External"/><Relationship Id="rId570" Type="http://schemas.openxmlformats.org/officeDocument/2006/relationships/hyperlink" Target="https://www.inaturalist.org/observations?place_id=any&amp;project_id=city-nature-challenge-2020-manhattan-and-clay-center-ks" TargetMode="External"/><Relationship Id="rId223" Type="http://schemas.openxmlformats.org/officeDocument/2006/relationships/hyperlink" Target="https://www.inaturalist.org/observations?place_id=any&amp;quality_grade=research&amp;project_id=city-nature-challenge-2020-tandil-y-alrededores" TargetMode="External"/><Relationship Id="rId430" Type="http://schemas.openxmlformats.org/officeDocument/2006/relationships/hyperlink" Target="https://www.inaturalist.org/observations?place_id=any&amp;quality_grade=research&amp;project_id=city-nature-challenge-2020-dora-kelley-nature-park" TargetMode="External"/><Relationship Id="rId668" Type="http://schemas.openxmlformats.org/officeDocument/2006/relationships/hyperlink" Target="https://www.naturalista.mx/projects/retonaturalistaurbano2020-ensenada-baja-california" TargetMode="External"/><Relationship Id="rId18" Type="http://schemas.openxmlformats.org/officeDocument/2006/relationships/hyperlink" Target="https://www.inaturalist.org/projects/city-nature-challenge-2020-greater-adelaide" TargetMode="External"/><Relationship Id="rId528" Type="http://schemas.openxmlformats.org/officeDocument/2006/relationships/hyperlink" Target="https://www.inaturalist.org/observations?place_id=any&amp;project_id=reto-naturalista-urbano-2020-bocas-del-toro" TargetMode="External"/><Relationship Id="rId167" Type="http://schemas.openxmlformats.org/officeDocument/2006/relationships/hyperlink" Target="https://www.inaturalist.org/observations?place_id=any&amp;project_id=city-nature-challenge-2020-constantine-algeria" TargetMode="External"/><Relationship Id="rId374" Type="http://schemas.openxmlformats.org/officeDocument/2006/relationships/hyperlink" Target="https://www.inaturalist.org/projects/city-nature-challenge-2020-pioneer-valley" TargetMode="External"/><Relationship Id="rId581" Type="http://schemas.openxmlformats.org/officeDocument/2006/relationships/hyperlink" Target="https://www.inaturalist.org/projects/city-nature-challenge-2020-st-louis" TargetMode="External"/><Relationship Id="rId71" Type="http://schemas.openxmlformats.org/officeDocument/2006/relationships/hyperlink" Target="https://www.inaturalist.org/observations?place_id=any&amp;project_id=city-nature-challenge-2020-narok" TargetMode="External"/><Relationship Id="rId234" Type="http://schemas.openxmlformats.org/officeDocument/2006/relationships/hyperlink" Target="https://www.inaturalist.org/observations?place_id=any&amp;project_id=city-nature-challenge-2020-gualeguaychu-y-alrededores" TargetMode="External"/><Relationship Id="rId637" Type="http://schemas.openxmlformats.org/officeDocument/2006/relationships/hyperlink" Target="https://www.inaturalist.org/observations?place_id=any&amp;quality_grade=research&amp;project_id=city-nature-challenge-2020-managua" TargetMode="External"/><Relationship Id="rId679" Type="http://schemas.openxmlformats.org/officeDocument/2006/relationships/hyperlink" Target="https://www.inaturalist.org/observations?place_id=any&amp;quality_grade=research&amp;project_id=city-nature-challenge-2020-los-angeles-county" TargetMode="External"/><Relationship Id="rId2" Type="http://schemas.openxmlformats.org/officeDocument/2006/relationships/hyperlink" Target="https://www.inaturalist.org/observations?place_id=any&amp;project_id=city-nature-challenge-2020-auckland" TargetMode="External"/><Relationship Id="rId29" Type="http://schemas.openxmlformats.org/officeDocument/2006/relationships/hyperlink" Target="https://www.inaturalist.org/observations?place_id=any&amp;quality_grade=research&amp;project_id=city-nature-challenge-2020-tokyo" TargetMode="External"/><Relationship Id="rId276" Type="http://schemas.openxmlformats.org/officeDocument/2006/relationships/hyperlink" Target="https://www.inaturalist.org/observations?place_id=any&amp;project_id=city-nature-challenge-2020-ushuaia-y-alrededores" TargetMode="External"/><Relationship Id="rId441" Type="http://schemas.openxmlformats.org/officeDocument/2006/relationships/hyperlink" Target="https://www.inaturalist.org/observations?place_id=any&amp;project_id=desafio-mundial-da-natureza-das-cidades-2020-rio-branco-ac-brasil" TargetMode="External"/><Relationship Id="rId483" Type="http://schemas.openxmlformats.org/officeDocument/2006/relationships/hyperlink" Target="https://www.inaturalist.org/observations?place_id=any&amp;project_id=reto-naturalista-urbano-guadalajara-2020" TargetMode="External"/><Relationship Id="rId539" Type="http://schemas.openxmlformats.org/officeDocument/2006/relationships/hyperlink" Target="https://www.inaturalist.org/projects/reto-naturalista-urbano-2020-herrera" TargetMode="External"/><Relationship Id="rId690" Type="http://schemas.openxmlformats.org/officeDocument/2006/relationships/hyperlink" Target="https://www.inaturalist.org/observations?place_id=any&amp;project_id=city-nature-challenge-2020-san-diego-county" TargetMode="External"/><Relationship Id="rId704" Type="http://schemas.openxmlformats.org/officeDocument/2006/relationships/hyperlink" Target="https://www.inaturalist.org/projects/city-nature-challenge-2020-maui" TargetMode="External"/><Relationship Id="rId40" Type="http://schemas.openxmlformats.org/officeDocument/2006/relationships/hyperlink" Target="https://www.inaturalist.org/projects/city-nature-challenge-2020-davao-city-philippines" TargetMode="External"/><Relationship Id="rId136" Type="http://schemas.openxmlformats.org/officeDocument/2006/relationships/hyperlink" Target="https://www.inaturalist.org/observations?place_id=any&amp;project_id=city-nature-challenge-2020-bolzano" TargetMode="External"/><Relationship Id="rId178" Type="http://schemas.openxmlformats.org/officeDocument/2006/relationships/hyperlink" Target="https://www.inaturalist.org/observations?place_id=any&amp;quality_grade=research&amp;project_id=city-nature-challenge-2020-glasgow" TargetMode="External"/><Relationship Id="rId301" Type="http://schemas.openxmlformats.org/officeDocument/2006/relationships/hyperlink" Target="https://www.inaturalist.org/observations?place_id=any&amp;quality_grade=research&amp;project_id=city-nature-challenge-2020-cape-breton-regional-municipality-cbrm" TargetMode="External"/><Relationship Id="rId343" Type="http://schemas.openxmlformats.org/officeDocument/2006/relationships/hyperlink" Target="https://www.inaturalist.org/observations?place_id=any&amp;quality_grade=research&amp;project_id=city-nature-challenge-2020-washington-dc-metro-area" TargetMode="External"/><Relationship Id="rId550" Type="http://schemas.openxmlformats.org/officeDocument/2006/relationships/hyperlink" Target="https://www.inaturalist.org/observations?place_id=any&amp;quality_grade=research&amp;project_id=reto-naturalista-urbano-2020-ciudad-de-panama" TargetMode="External"/><Relationship Id="rId82" Type="http://schemas.openxmlformats.org/officeDocument/2006/relationships/hyperlink" Target="https://www.inaturalist.org/projects/city-nature-challenge-2020-lviv" TargetMode="External"/><Relationship Id="rId203" Type="http://schemas.openxmlformats.org/officeDocument/2006/relationships/hyperlink" Target="https://www.inaturalist.org/projects/city-nature-challenge-2020-bristol-bath" TargetMode="External"/><Relationship Id="rId385" Type="http://schemas.openxmlformats.org/officeDocument/2006/relationships/hyperlink" Target="https://www.inaturalist.org/observations?place_id=any&amp;quality_grade=research&amp;project_id=city-nature-challenge-2020-new-york-city" TargetMode="External"/><Relationship Id="rId592" Type="http://schemas.openxmlformats.org/officeDocument/2006/relationships/hyperlink" Target="https://www.inaturalist.org/observations?place_id=any&amp;quality_grade=research&amp;project_id=city-nature-challenge-2020-omaha-metro" TargetMode="External"/><Relationship Id="rId606" Type="http://schemas.openxmlformats.org/officeDocument/2006/relationships/hyperlink" Target="https://www.inaturalist.org/observations?place_id=any&amp;project_id=city-nature-challenge-2020-amarillo" TargetMode="External"/><Relationship Id="rId648" Type="http://schemas.openxmlformats.org/officeDocument/2006/relationships/hyperlink" Target="https://www.inaturalist.org/observations?place_id=any&amp;project_id=city-nature-challenge-2020-abq" TargetMode="External"/><Relationship Id="rId245" Type="http://schemas.openxmlformats.org/officeDocument/2006/relationships/hyperlink" Target="https://www.argentinat.org/projects/city-nature-challenge-2020-montecarlo-y-alrededores" TargetMode="External"/><Relationship Id="rId287" Type="http://schemas.openxmlformats.org/officeDocument/2006/relationships/hyperlink" Target="https://www.inaturalist.org/projects/city-nature-challenge-2020-sao-paulo" TargetMode="External"/><Relationship Id="rId410" Type="http://schemas.openxmlformats.org/officeDocument/2006/relationships/hyperlink" Target="https://www.inaturalist.org/projects/city-nature-challenge-2020-pittsburgh-region" TargetMode="External"/><Relationship Id="rId452" Type="http://schemas.openxmlformats.org/officeDocument/2006/relationships/hyperlink" Target="https://www.inaturalist.org/projects/city-nature-challenge-2020-gye-sambo-nature-challenge" TargetMode="External"/><Relationship Id="rId494" Type="http://schemas.openxmlformats.org/officeDocument/2006/relationships/hyperlink" Target="https://www.naturalista.mx/projects/reto-naturalista-urbano-2020-puebla-puebla" TargetMode="External"/><Relationship Id="rId508" Type="http://schemas.openxmlformats.org/officeDocument/2006/relationships/hyperlink" Target="https://www.inaturalist.org/observations?place_id=any&amp;quality_grade=research&amp;project_id=reto-naturalista-urbano-2020-cd-victoria-tam" TargetMode="External"/><Relationship Id="rId105" Type="http://schemas.openxmlformats.org/officeDocument/2006/relationships/hyperlink" Target="https://www.inaturalist.org/observations?place_id=any&amp;quality_grade=research&amp;project_id=city-nature-challenge-2020-zagreb" TargetMode="External"/><Relationship Id="rId147" Type="http://schemas.openxmlformats.org/officeDocument/2006/relationships/hyperlink" Target="https://www.inaturalist.org/observations?place_id=any&amp;quality_grade=research&amp;project_id=city-nature-challenge-2020-cape-town" TargetMode="External"/><Relationship Id="rId312" Type="http://schemas.openxmlformats.org/officeDocument/2006/relationships/hyperlink" Target="https://www.inaturalist.org/observations?place_id=any&amp;project_id=reto-ciudad-naturaleza-2020-la-paz-cnc" TargetMode="External"/><Relationship Id="rId354" Type="http://schemas.openxmlformats.org/officeDocument/2006/relationships/hyperlink" Target="https://www.inaturalist.org/observations?place_id=any&amp;project_id=city-nature-challenge-2020-atlanta-40cec095-af7c-4b7d-a4fe-30a31213af1e" TargetMode="External"/><Relationship Id="rId51" Type="http://schemas.openxmlformats.org/officeDocument/2006/relationships/hyperlink" Target="https://www.inaturalist.org/observations?place_id=any&amp;quality_grade=research&amp;project_id=city-nature-challenge-2020-kaohsiung" TargetMode="External"/><Relationship Id="rId93" Type="http://schemas.openxmlformats.org/officeDocument/2006/relationships/hyperlink" Target="https://www.inaturalist.org/observations?place_id=any&amp;quality_grade=research&amp;project_id=city-nature-challenge-2020-wien" TargetMode="External"/><Relationship Id="rId189" Type="http://schemas.openxmlformats.org/officeDocument/2006/relationships/hyperlink" Target="https://www.inaturalist.org/observations?place_id=any&amp;project_id=city-nature-challenge-2020-north-east-england" TargetMode="External"/><Relationship Id="rId396" Type="http://schemas.openxmlformats.org/officeDocument/2006/relationships/hyperlink" Target="https://www.inaturalist.org/observations?place_id=any&amp;project_id=city-nature-challenge-2020-triangle-area" TargetMode="External"/><Relationship Id="rId561" Type="http://schemas.openxmlformats.org/officeDocument/2006/relationships/hyperlink" Target="https://www.inaturalist.org/observations?place_id=any&amp;project_id=city-nature-challenge-2020-chicago-metro" TargetMode="External"/><Relationship Id="rId617" Type="http://schemas.openxmlformats.org/officeDocument/2006/relationships/hyperlink" Target="https://www.inaturalist.org/projects/city-nature-challenge-2020-mustang-island-texas" TargetMode="External"/><Relationship Id="rId659" Type="http://schemas.openxmlformats.org/officeDocument/2006/relationships/hyperlink" Target="https://www.inaturalist.org/projects/city-nature-challenge-2020-teton-communities" TargetMode="External"/><Relationship Id="rId214" Type="http://schemas.openxmlformats.org/officeDocument/2006/relationships/hyperlink" Target="https://www.inaturalist.org/observations?place_id=any&amp;quality_grade=research&amp;project_id=city-nature-challenge-2020-la-plata-y-costa-sur-del-rio-de-la-plata" TargetMode="External"/><Relationship Id="rId256" Type="http://schemas.openxmlformats.org/officeDocument/2006/relationships/hyperlink" Target="https://www.inaturalist.org/observations?place_id=any&amp;quality_grade=research&amp;project_id=city-nature-challenge-2020-bariloche-y-alrededores" TargetMode="External"/><Relationship Id="rId298" Type="http://schemas.openxmlformats.org/officeDocument/2006/relationships/hyperlink" Target="https://www.inaturalist.org/observations?place_id=any&amp;quality_grade=research&amp;project_id=city-nature-challenge-2020-the-annapolis-valley" TargetMode="External"/><Relationship Id="rId421" Type="http://schemas.openxmlformats.org/officeDocument/2006/relationships/hyperlink" Target="https://www.inaturalist.org/observations?place_id=any&amp;quality_grade=research&amp;project_id=city-nature-challenge-2020-chattanooga" TargetMode="External"/><Relationship Id="rId463" Type="http://schemas.openxmlformats.org/officeDocument/2006/relationships/hyperlink" Target="https://www.inaturalist.org/observations?place_id=any&amp;quality_grade=research&amp;project_id=city-nature-challenge-2020-aguascalientes" TargetMode="External"/><Relationship Id="rId519" Type="http://schemas.openxmlformats.org/officeDocument/2006/relationships/hyperlink" Target="https://www.inaturalist.org/observations?place_id=any&amp;project_id=city-nature-challenge-2020-zona-metropolitana-veracruz" TargetMode="External"/><Relationship Id="rId670" Type="http://schemas.openxmlformats.org/officeDocument/2006/relationships/hyperlink" Target="https://www.inaturalist.org/observations?place_id=any&amp;quality_grade=research&amp;project_id=retonaturalistaurbano2020-ensenada-baja-california" TargetMode="External"/><Relationship Id="rId116" Type="http://schemas.openxmlformats.org/officeDocument/2006/relationships/hyperlink" Target="https://www.inaturalist.org/observations?place_id=any&amp;project_id=city-nature-challenge-2020-the-hague-holland" TargetMode="External"/><Relationship Id="rId158" Type="http://schemas.openxmlformats.org/officeDocument/2006/relationships/hyperlink" Target="https://www.inaturalist.org/observations?place_id=any&amp;project_id=city-nature-challenge-2020-garden-route" TargetMode="External"/><Relationship Id="rId323" Type="http://schemas.openxmlformats.org/officeDocument/2006/relationships/hyperlink" Target="https://inaturalist.ca/projects/city-nature-challenge-defi-nature-urbaine-2020-ottawa-gatineau-ncr-rcn-canada" TargetMode="External"/><Relationship Id="rId530" Type="http://schemas.openxmlformats.org/officeDocument/2006/relationships/hyperlink" Target="https://www.inaturalist.org/projects/reto-naturalista-urbano-2020-cocle" TargetMode="External"/><Relationship Id="rId20" Type="http://schemas.openxmlformats.org/officeDocument/2006/relationships/hyperlink" Target="https://www.inaturalist.org/observations?place_id=any&amp;quality_grade=research&amp;project_id=city-nature-challenge-2020-greater-adelaide" TargetMode="External"/><Relationship Id="rId62" Type="http://schemas.openxmlformats.org/officeDocument/2006/relationships/hyperlink" Target="https://www.inaturalist.org/observations?place_id=any&amp;project_id=city-nature-challenge-2020-kisumu" TargetMode="External"/><Relationship Id="rId365" Type="http://schemas.openxmlformats.org/officeDocument/2006/relationships/hyperlink" Target="https://www.inaturalist.org/projects/city-nature-challenge-2020-south-bend" TargetMode="External"/><Relationship Id="rId572" Type="http://schemas.openxmlformats.org/officeDocument/2006/relationships/hyperlink" Target="https://www.inaturalist.org/projects/city-nature-challenge-2020-greater-new-orleans-area" TargetMode="External"/><Relationship Id="rId628" Type="http://schemas.openxmlformats.org/officeDocument/2006/relationships/hyperlink" Target="https://www.inaturalist.org/observations?place_id=any&amp;quality_grade=research&amp;project_id=reto-naturalista-urbano-2020-chalchuapa-el-salvador" TargetMode="External"/><Relationship Id="rId225" Type="http://schemas.openxmlformats.org/officeDocument/2006/relationships/hyperlink" Target="https://www.inaturalist.org/observations?place_id=any&amp;project_id=city-nature-challenge-2020-buenos-aires-y-alrededores" TargetMode="External"/><Relationship Id="rId267" Type="http://schemas.openxmlformats.org/officeDocument/2006/relationships/hyperlink" Target="https://www.inaturalist.org/observations?place_id=any&amp;project_id=city-nature-challenge-2020-rosario-y-alrededores" TargetMode="External"/><Relationship Id="rId432" Type="http://schemas.openxmlformats.org/officeDocument/2006/relationships/hyperlink" Target="https://www.inaturalist.org/observations?place_id=any&amp;project_id=city-nature-challenge-2020-blacksburg-va" TargetMode="External"/><Relationship Id="rId474" Type="http://schemas.openxmlformats.org/officeDocument/2006/relationships/hyperlink" Target="https://www.inaturalist.org/observations?place_id=any&amp;project_id=reto-naturalista-urbano-2020-toluca" TargetMode="External"/><Relationship Id="rId127" Type="http://schemas.openxmlformats.org/officeDocument/2006/relationships/hyperlink" Target="https://natusfera.gbif.es/projects/cluster-italia-ostuni-cnc-2020" TargetMode="External"/><Relationship Id="rId681" Type="http://schemas.openxmlformats.org/officeDocument/2006/relationships/hyperlink" Target="https://www.inaturalist.org/observations?place_id=any&amp;project_id=city-nature-challenge-2020-mendocino-county" TargetMode="External"/><Relationship Id="rId31" Type="http://schemas.openxmlformats.org/officeDocument/2006/relationships/hyperlink" Target="https://www.inaturalist.org/projects/city-nature-challenge-2020-hong-kong" TargetMode="External"/><Relationship Id="rId73" Type="http://schemas.openxmlformats.org/officeDocument/2006/relationships/hyperlink" Target="https://www.inaturalist.org/projects/city-nature-challenge-2020-kursk-russia" TargetMode="External"/><Relationship Id="rId169" Type="http://schemas.openxmlformats.org/officeDocument/2006/relationships/hyperlink" Target="https://www.inaturalist.org/projects/city-nature-challenge-2020-port-harcourt-eagle-island" TargetMode="External"/><Relationship Id="rId334" Type="http://schemas.openxmlformats.org/officeDocument/2006/relationships/hyperlink" Target="https://www.inaturalist.org/observations?place_id=any&amp;quality_grade=research&amp;project_id=reto-ciudad-naturaleza-2020-santo-domingo" TargetMode="External"/><Relationship Id="rId376" Type="http://schemas.openxmlformats.org/officeDocument/2006/relationships/hyperlink" Target="https://www.inaturalist.org/observations?place_id=any&amp;quality_grade=research&amp;project_id=city-nature-challenge-2020-pioneer-valley" TargetMode="External"/><Relationship Id="rId541" Type="http://schemas.openxmlformats.org/officeDocument/2006/relationships/hyperlink" Target="https://www.inaturalist.org/observations?place_id=any&amp;quality_grade=research&amp;project_id=reto-naturalista-urbano-2020-herrera" TargetMode="External"/><Relationship Id="rId583" Type="http://schemas.openxmlformats.org/officeDocument/2006/relationships/hyperlink" Target="https://www.inaturalist.org/observations?place_id=any&amp;quality_grade=research&amp;project_id=city-nature-challenge-2020-st-louis" TargetMode="External"/><Relationship Id="rId639" Type="http://schemas.openxmlformats.org/officeDocument/2006/relationships/hyperlink" Target="https://www.inaturalist.org/observations?place_id=any&amp;project_id=city-nature-challenge-2020-colorado-springs" TargetMode="External"/><Relationship Id="rId4" Type="http://schemas.openxmlformats.org/officeDocument/2006/relationships/hyperlink" Target="https://inaturalist.nz/projects/city-nature-challenge-2020-christchurch" TargetMode="External"/><Relationship Id="rId180" Type="http://schemas.openxmlformats.org/officeDocument/2006/relationships/hyperlink" Target="https://www.inaturalist.org/observations?place_id=any&amp;project_id=city-nature-challenge-2020-london" TargetMode="External"/><Relationship Id="rId236" Type="http://schemas.openxmlformats.org/officeDocument/2006/relationships/hyperlink" Target="https://www.argentinat.org/projects/city-nature-challenge-2020-dorila-y-alrededores" TargetMode="External"/><Relationship Id="rId278" Type="http://schemas.openxmlformats.org/officeDocument/2006/relationships/hyperlink" Target="https://www.argentinat.org/projects/cnc-2020-san-miguel-de-tucuman-y-alrededores" TargetMode="External"/><Relationship Id="rId401" Type="http://schemas.openxmlformats.org/officeDocument/2006/relationships/hyperlink" Target="https://www.inaturalist.org/projects/city-nature-challenge-2020-cleveland-akron-canton" TargetMode="External"/><Relationship Id="rId443" Type="http://schemas.openxmlformats.org/officeDocument/2006/relationships/hyperlink" Target="https://www.inaturalist.org/projects/reto-naturalista-urbano-2020-area-metropolitana-del-valle-de-aburra" TargetMode="External"/><Relationship Id="rId650" Type="http://schemas.openxmlformats.org/officeDocument/2006/relationships/hyperlink" Target="https://www.inaturalist.org/projects/city-nature-challenge-2020-el-paso" TargetMode="External"/><Relationship Id="rId303" Type="http://schemas.openxmlformats.org/officeDocument/2006/relationships/hyperlink" Target="https://www.inaturalist.org/observations?place_id=any&amp;project_id=city-nature-challenge-2020-halifax-regional-municipality" TargetMode="External"/><Relationship Id="rId485" Type="http://schemas.openxmlformats.org/officeDocument/2006/relationships/hyperlink" Target="https://www.naturalista.mx/projects/reto-naturalista-urbano-2020-morelia" TargetMode="External"/><Relationship Id="rId692" Type="http://schemas.openxmlformats.org/officeDocument/2006/relationships/hyperlink" Target="https://www.inaturalist.org/projects/city-nature-challenge-2020-san-francisco-bay-area" TargetMode="External"/><Relationship Id="rId706" Type="http://schemas.openxmlformats.org/officeDocument/2006/relationships/hyperlink" Target="https://www.inaturalist.org/observations?place_id=any&amp;quality_grade=research&amp;project_id=city-nature-challenge-2020-maui" TargetMode="External"/><Relationship Id="rId42" Type="http://schemas.openxmlformats.org/officeDocument/2006/relationships/hyperlink" Target="https://www.inaturalist.org/observations?place_id=any&amp;quality_grade=research&amp;project_id=city-nature-challenge-2020-davao-city-philippines" TargetMode="External"/><Relationship Id="rId84" Type="http://schemas.openxmlformats.org/officeDocument/2006/relationships/hyperlink" Target="https://www.inaturalist.org/observations?place_id=any&amp;quality_grade=research&amp;project_id=city-nature-challenge-2020-lviv" TargetMode="External"/><Relationship Id="rId138" Type="http://schemas.openxmlformats.org/officeDocument/2006/relationships/hyperlink" Target="https://www.inaturalist.org/projects/city-nature-challenge-2020-trento" TargetMode="External"/><Relationship Id="rId345" Type="http://schemas.openxmlformats.org/officeDocument/2006/relationships/hyperlink" Target="https://www.inaturalist.org/observations?place_id=any&amp;project_id=city-nature-challenge-2020-alachua-county" TargetMode="External"/><Relationship Id="rId387" Type="http://schemas.openxmlformats.org/officeDocument/2006/relationships/hyperlink" Target="https://www.inaturalist.org/observations?place_id=any&amp;project_id=city-nature-challenge-2020-rochester-ny" TargetMode="External"/><Relationship Id="rId510" Type="http://schemas.openxmlformats.org/officeDocument/2006/relationships/hyperlink" Target="https://www.inaturalist.org/observations?place_id=any&amp;project_id=desafio-naturalista-urbano-tlaxco-tlax-mx" TargetMode="External"/><Relationship Id="rId552" Type="http://schemas.openxmlformats.org/officeDocument/2006/relationships/hyperlink" Target="https://www.inaturalist.org/observations?place_id=any&amp;project_id=city-nature-challenge-2020-peru" TargetMode="External"/><Relationship Id="rId594" Type="http://schemas.openxmlformats.org/officeDocument/2006/relationships/hyperlink" Target="https://www.inaturalist.org/observations?place_id=any&amp;project_id=city-nature-challenge-2020-tulsa-metro-area" TargetMode="External"/><Relationship Id="rId608" Type="http://schemas.openxmlformats.org/officeDocument/2006/relationships/hyperlink" Target="https://www.inaturalist.org/projects/city-nature-challenge-2020-austin" TargetMode="External"/><Relationship Id="rId191" Type="http://schemas.openxmlformats.org/officeDocument/2006/relationships/hyperlink" Target="https://www.inaturalist.org/projects/city-nature-challenge-2020-greater-manchester" TargetMode="External"/><Relationship Id="rId205" Type="http://schemas.openxmlformats.org/officeDocument/2006/relationships/hyperlink" Target="https://www.inaturalist.org/observations?place_id=any&amp;quality_grade=research&amp;project_id=city-nature-challenge-2020-bristol-bath" TargetMode="External"/><Relationship Id="rId247" Type="http://schemas.openxmlformats.org/officeDocument/2006/relationships/hyperlink" Target="https://www.inaturalist.org/observations?place_id=any&amp;quality_grade=research&amp;project_id=city-nature-challenge-2020-montecarlo-y-alrededores" TargetMode="External"/><Relationship Id="rId412" Type="http://schemas.openxmlformats.org/officeDocument/2006/relationships/hyperlink" Target="https://www.inaturalist.org/observations?place_id=any&amp;quality_grade=research&amp;project_id=city-nature-challenge-2020-pittsburgh-region" TargetMode="External"/><Relationship Id="rId107" Type="http://schemas.openxmlformats.org/officeDocument/2006/relationships/hyperlink" Target="https://www.inaturalist.org/observations?place_id=any&amp;project_id=city-nature-challenge-2020-brno" TargetMode="External"/><Relationship Id="rId289" Type="http://schemas.openxmlformats.org/officeDocument/2006/relationships/hyperlink" Target="https://www.inaturalist.org/observations?place_id=any&amp;quality_grade=research&amp;project_id=city-nature-challenge-2020-sao-paulo" TargetMode="External"/><Relationship Id="rId454" Type="http://schemas.openxmlformats.org/officeDocument/2006/relationships/hyperlink" Target="https://www.inaturalist.org/observations?place_id=any&amp;quality_grade=research&amp;project_id=city-nature-challenge-2020-gye-sambo-nature-challenge" TargetMode="External"/><Relationship Id="rId496" Type="http://schemas.openxmlformats.org/officeDocument/2006/relationships/hyperlink" Target="https://www.inaturalist.org/observations?place_id=any&amp;quality_grade=research&amp;project_id=reto-naturalista-urbano-2020-puebla-puebla" TargetMode="External"/><Relationship Id="rId661" Type="http://schemas.openxmlformats.org/officeDocument/2006/relationships/hyperlink" Target="https://www.inaturalist.org/observations?place_id=any&amp;quality_grade=research&amp;project_id=city-nature-challenge-2020-teton-communities" TargetMode="External"/><Relationship Id="rId11" Type="http://schemas.openxmlformats.org/officeDocument/2006/relationships/hyperlink" Target="https://www.inaturalist.org/observations?place_id=any&amp;quality_grade=research&amp;project_id=city-nature-challenge-2020-redlands-city-qld-australia" TargetMode="External"/><Relationship Id="rId53" Type="http://schemas.openxmlformats.org/officeDocument/2006/relationships/hyperlink" Target="https://www.inaturalist.org/observations?place_id=any&amp;project_id=city-nature-challenge-2020-central-taiwan" TargetMode="External"/><Relationship Id="rId149" Type="http://schemas.openxmlformats.org/officeDocument/2006/relationships/hyperlink" Target="https://www.inaturalist.org/observations?place_id=any&amp;project_id=city-nature-challenge-2020-nelson-mandela-bay" TargetMode="External"/><Relationship Id="rId314" Type="http://schemas.openxmlformats.org/officeDocument/2006/relationships/hyperlink" Target="https://www.inaturalist.org/projects/reto-cunumi-naturalista-2020-santa-cruz-de-la-sierra-cnc" TargetMode="External"/><Relationship Id="rId356" Type="http://schemas.openxmlformats.org/officeDocument/2006/relationships/hyperlink" Target="https://www.inaturalist.org/projects/city-nature-challenge-2020-savannah-georgia-area" TargetMode="External"/><Relationship Id="rId398" Type="http://schemas.openxmlformats.org/officeDocument/2006/relationships/hyperlink" Target="https://www.inaturalist.org/projects/city-nature-challenge-southeastern-coastal-plain" TargetMode="External"/><Relationship Id="rId521" Type="http://schemas.openxmlformats.org/officeDocument/2006/relationships/hyperlink" Target="https://www.naturalista.mx/projects/city-nature-challenge-2020-merida-progreso" TargetMode="External"/><Relationship Id="rId563" Type="http://schemas.openxmlformats.org/officeDocument/2006/relationships/hyperlink" Target="https://www.inaturalist.org/projects/city-nature-challenge-2020-rock-river-valley-rockford" TargetMode="External"/><Relationship Id="rId619" Type="http://schemas.openxmlformats.org/officeDocument/2006/relationships/hyperlink" Target="https://www.inaturalist.org/observations?place_id=any&amp;quality_grade=research&amp;project_id=city-nature-challenge-2020-mustang-island-texas" TargetMode="External"/><Relationship Id="rId95" Type="http://schemas.openxmlformats.org/officeDocument/2006/relationships/hyperlink" Target="https://www.inaturalist.org/observations?place_id=any&amp;project_id=city-nature-challenge-2020-gaborone" TargetMode="External"/><Relationship Id="rId160" Type="http://schemas.openxmlformats.org/officeDocument/2006/relationships/hyperlink" Target="https://natusfera.gbif.es/projects/biomarato-banyoles-cnc-2020" TargetMode="External"/><Relationship Id="rId216" Type="http://schemas.openxmlformats.org/officeDocument/2006/relationships/hyperlink" Target="https://www.inaturalist.org/observations?place_id=any&amp;project_id=city-nature-challenge-2020-mar-del-plata-y-alrededores" TargetMode="External"/><Relationship Id="rId423" Type="http://schemas.openxmlformats.org/officeDocument/2006/relationships/hyperlink" Target="https://www.inaturalist.org/observations?place_id=any&amp;project_id=city-nature-challenge-2020-johnson-city-washington-county" TargetMode="External"/><Relationship Id="rId258" Type="http://schemas.openxmlformats.org/officeDocument/2006/relationships/hyperlink" Target="https://www.inaturalist.org/observations?place_id=any&amp;project_id=city-nature-challenge-2020-cafayate-y-alrededores" TargetMode="External"/><Relationship Id="rId465" Type="http://schemas.openxmlformats.org/officeDocument/2006/relationships/hyperlink" Target="https://www.inaturalist.org/observations?place_id=any&amp;project_id=reto-naturalista-urbano-2020-san-cristobal-de-las-casas-chiapas" TargetMode="External"/><Relationship Id="rId630" Type="http://schemas.openxmlformats.org/officeDocument/2006/relationships/hyperlink" Target="https://www.inaturalist.org/observations?place_id=any&amp;project_id=reto-naturalista-urbano-2020-honduras" TargetMode="External"/><Relationship Id="rId672" Type="http://schemas.openxmlformats.org/officeDocument/2006/relationships/hyperlink" Target="https://www.inaturalist.org/observations?place_id=any&amp;project_id=reto-naturalista-urbano-2020-tijuana-baja-california" TargetMode="External"/><Relationship Id="rId22" Type="http://schemas.openxmlformats.org/officeDocument/2006/relationships/hyperlink" Target="https://www.inaturalist.org/observations?place_id=any&amp;project_id=city-nature-challenge-2020-fukutsu" TargetMode="External"/><Relationship Id="rId64" Type="http://schemas.openxmlformats.org/officeDocument/2006/relationships/hyperlink" Target="https://www.inaturalist.org/projects/city-nature-challenge-2020-mombasa" TargetMode="External"/><Relationship Id="rId118" Type="http://schemas.openxmlformats.org/officeDocument/2006/relationships/hyperlink" Target="https://natusfera.gbif.es/projects/cluster-italia-massa-lubrense-cnc-2020" TargetMode="External"/><Relationship Id="rId325" Type="http://schemas.openxmlformats.org/officeDocument/2006/relationships/hyperlink" Target="https://www.inaturalist.org/observations?place_id=any&amp;quality_grade=research&amp;project_id=city-nature-challenge-defi-nature-urbaine-2020-ottawa-gatineau-ncr-rcn-canada" TargetMode="External"/><Relationship Id="rId367" Type="http://schemas.openxmlformats.org/officeDocument/2006/relationships/hyperlink" Target="https://www.inaturalist.org/observations?place_id=any&amp;quality_grade=research&amp;project_id=city-nature-challenge-2020-south-bend" TargetMode="External"/><Relationship Id="rId532" Type="http://schemas.openxmlformats.org/officeDocument/2006/relationships/hyperlink" Target="https://www.inaturalist.org/observations?place_id=any&amp;quality_grade=research&amp;project_id=reto-naturalista-urbano-2020-cocle" TargetMode="External"/><Relationship Id="rId574" Type="http://schemas.openxmlformats.org/officeDocument/2006/relationships/hyperlink" Target="https://www.inaturalist.org/observations?place_id=any&amp;quality_grade=research&amp;project_id=city-nature-challenge-2020-greater-new-orleans-area" TargetMode="External"/><Relationship Id="rId171" Type="http://schemas.openxmlformats.org/officeDocument/2006/relationships/hyperlink" Target="https://www.inaturalist.org/observations?place_id=any&amp;quality_grade=research&amp;project_id=city-nature-challenge-2020-port-harcourt-eagle-island" TargetMode="External"/><Relationship Id="rId227" Type="http://schemas.openxmlformats.org/officeDocument/2006/relationships/hyperlink" Target="https://www.argentinat.org/projects/city-nature-challenge-2020-cordoba-y-alrededores" TargetMode="External"/><Relationship Id="rId269" Type="http://schemas.openxmlformats.org/officeDocument/2006/relationships/hyperlink" Target="https://www.argentinat.org/projects/city-nature-challenge-2020-rio-grande-y-alrededores" TargetMode="External"/><Relationship Id="rId434" Type="http://schemas.openxmlformats.org/officeDocument/2006/relationships/hyperlink" Target="https://www.inaturalist.org/projects/city-nature-challenge-2020-charlottesville-va" TargetMode="External"/><Relationship Id="rId476" Type="http://schemas.openxmlformats.org/officeDocument/2006/relationships/hyperlink" Target="https://www.inaturalist.org/projects/city-nature-challenge-2020-guanajuato" TargetMode="External"/><Relationship Id="rId641" Type="http://schemas.openxmlformats.org/officeDocument/2006/relationships/hyperlink" Target="https://www.inaturalist.org/projects/city-nature-challenge-2020-denver-boulder-metro-area" TargetMode="External"/><Relationship Id="rId683" Type="http://schemas.openxmlformats.org/officeDocument/2006/relationships/hyperlink" Target="https://www.inaturalist.org/projects/city-nature-challenge-2020-sacramento-region" TargetMode="External"/><Relationship Id="rId33" Type="http://schemas.openxmlformats.org/officeDocument/2006/relationships/hyperlink" Target="https://www.inaturalist.org/observations?place_id=any&amp;quality_grade=research&amp;project_id=city-nature-challenge-2020-hong-kong" TargetMode="External"/><Relationship Id="rId129" Type="http://schemas.openxmlformats.org/officeDocument/2006/relationships/hyperlink" Target="https://natusfera.gbif.es/projects/cluster-italia-trinitapoli-cnc-2020" TargetMode="External"/><Relationship Id="rId280" Type="http://schemas.openxmlformats.org/officeDocument/2006/relationships/hyperlink" Target="https://www.inaturalist.org/observations?place_id=any&amp;quality_grade=research&amp;project_id=cnc-2020-san-miguel-de-tucuman-y-alrededores" TargetMode="External"/><Relationship Id="rId336" Type="http://schemas.openxmlformats.org/officeDocument/2006/relationships/hyperlink" Target="https://www.inaturalist.org/observations?place_id=any&amp;project_id=city-nature-challenge-2020-fairfield-county-ct" TargetMode="External"/><Relationship Id="rId501" Type="http://schemas.openxmlformats.org/officeDocument/2006/relationships/hyperlink" Target="https://www.inaturalist.org/observations?place_id=any&amp;project_id=reto-naturalista-urbano-2020-riviera-maya" TargetMode="External"/><Relationship Id="rId543" Type="http://schemas.openxmlformats.org/officeDocument/2006/relationships/hyperlink" Target="https://www.inaturalist.org/observations?place_id=any&amp;project_id=reto-naturalista-urbano-2020-veraguas" TargetMode="External"/><Relationship Id="rId75" Type="http://schemas.openxmlformats.org/officeDocument/2006/relationships/hyperlink" Target="https://www.inaturalist.org/observations?place_id=any&amp;quality_grade=research&amp;project_id=city-nature-challenge-2020-kursk-russia" TargetMode="External"/><Relationship Id="rId140" Type="http://schemas.openxmlformats.org/officeDocument/2006/relationships/hyperlink" Target="https://www.inaturalist.org/observations?place_id=any&amp;quality_grade=research&amp;project_id=city-nature-challenge-2020-trento" TargetMode="External"/><Relationship Id="rId182" Type="http://schemas.openxmlformats.org/officeDocument/2006/relationships/hyperlink" Target="https://www.inaturalist.org/projects/city-nature-challenge-2020-birmingham-black-country" TargetMode="External"/><Relationship Id="rId378" Type="http://schemas.openxmlformats.org/officeDocument/2006/relationships/hyperlink" Target="https://www.inaturalist.org/observations?place_id=any&amp;project_id=city-nature-challenge-2020-ann-arbor" TargetMode="External"/><Relationship Id="rId403" Type="http://schemas.openxmlformats.org/officeDocument/2006/relationships/hyperlink" Target="https://www.inaturalist.org/observations?place_id=any&amp;quality_grade=research&amp;project_id=city-nature-challenge-2020-cleveland-akron-canton" TargetMode="External"/><Relationship Id="rId585" Type="http://schemas.openxmlformats.org/officeDocument/2006/relationships/hyperlink" Target="https://www.inaturalist.org/observations?place_id=any&amp;project_id=city-nature-challenge-2020-greater-kansas-city-metro-area" TargetMode="External"/><Relationship Id="rId6" Type="http://schemas.openxmlformats.org/officeDocument/2006/relationships/hyperlink" Target="https://inaturalist.nz/projects/city-nature-challenge-2020-otepoti-dunedin" TargetMode="External"/><Relationship Id="rId238" Type="http://schemas.openxmlformats.org/officeDocument/2006/relationships/hyperlink" Target="https://www.inaturalist.org/observations?place_id=any&amp;quality_grade=research&amp;project_id=city-nature-challenge-2020-dorila-y-alrededores" TargetMode="External"/><Relationship Id="rId445" Type="http://schemas.openxmlformats.org/officeDocument/2006/relationships/hyperlink" Target="https://www.inaturalist.org/observations?place_id=any&amp;quality_grade=research&amp;project_id=reto-naturalista-urbano-2020-area-metropolitana-del-valle-de-aburra" TargetMode="External"/><Relationship Id="rId487" Type="http://schemas.openxmlformats.org/officeDocument/2006/relationships/hyperlink" Target="https://www.inaturalist.org/observations?place_id=any&amp;quality_grade=research&amp;project_id=reto-naturalista-urbano-2020-morelia" TargetMode="External"/><Relationship Id="rId610" Type="http://schemas.openxmlformats.org/officeDocument/2006/relationships/hyperlink" Target="https://www.inaturalist.org/observations?place_id=any&amp;quality_grade=research&amp;project_id=city-nature-challenge-2020-austin" TargetMode="External"/><Relationship Id="rId652" Type="http://schemas.openxmlformats.org/officeDocument/2006/relationships/hyperlink" Target="https://www.inaturalist.org/observations?place_id=any&amp;quality_grade=research&amp;project_id=city-nature-challenge-2020-el-paso" TargetMode="External"/><Relationship Id="rId694" Type="http://schemas.openxmlformats.org/officeDocument/2006/relationships/hyperlink" Target="https://www.inaturalist.org/observations?place_id=any&amp;quality_grade=research&amp;project_id=city-nature-challenge-2020-san-francisco-bay-area" TargetMode="External"/><Relationship Id="rId708" Type="http://schemas.openxmlformats.org/officeDocument/2006/relationships/hyperlink" Target="https://www.inaturalist.org/observations?place_id=any&amp;project_id=city-nature-challenge-2020-oahu" TargetMode="External"/><Relationship Id="rId291" Type="http://schemas.openxmlformats.org/officeDocument/2006/relationships/hyperlink" Target="https://www.inaturalist.org/observations?place_id=any&amp;project_id=city-nature-challenge-2020-greater-saint-john" TargetMode="External"/><Relationship Id="rId305" Type="http://schemas.openxmlformats.org/officeDocument/2006/relationships/hyperlink" Target="https://inaturalist.ca/projects/city-nature-challenge-2020-urban-pei" TargetMode="External"/><Relationship Id="rId347" Type="http://schemas.openxmlformats.org/officeDocument/2006/relationships/hyperlink" Target="https://www.inaturalist.org/projects/city-nature-challenge-2020-south-florida" TargetMode="External"/><Relationship Id="rId512" Type="http://schemas.openxmlformats.org/officeDocument/2006/relationships/hyperlink" Target="https://www.naturalista.mx/projects/cnc-2020-paso-de-ovejas-veracruz" TargetMode="External"/><Relationship Id="rId44" Type="http://schemas.openxmlformats.org/officeDocument/2006/relationships/hyperlink" Target="https://www.inaturalist.org/observations?place_id=any&amp;project_id=city-nature-challenge-2020-chiayi" TargetMode="External"/><Relationship Id="rId86" Type="http://schemas.openxmlformats.org/officeDocument/2006/relationships/hyperlink" Target="https://www.inaturalist.org/observations?place_id=any&amp;project_id=city-nature-challenge-2020-krems-wachau" TargetMode="External"/><Relationship Id="rId151" Type="http://schemas.openxmlformats.org/officeDocument/2006/relationships/hyperlink" Target="https://www.inaturalist.org/projects/city-nature-challenge-2020-tshwane" TargetMode="External"/><Relationship Id="rId389" Type="http://schemas.openxmlformats.org/officeDocument/2006/relationships/hyperlink" Target="https://www.inaturalist.org/projects/city-nature-challenge-2020-western-nc" TargetMode="External"/><Relationship Id="rId554" Type="http://schemas.openxmlformats.org/officeDocument/2006/relationships/hyperlink" Target="https://www.inaturalist.org/projects/city-nature-challenge-2020-birmingham-metro-area/" TargetMode="External"/><Relationship Id="rId596" Type="http://schemas.openxmlformats.org/officeDocument/2006/relationships/hyperlink" Target="https://www.inaturalist.org/projects/city-nature-challenge-2020-nashville" TargetMode="External"/><Relationship Id="rId193" Type="http://schemas.openxmlformats.org/officeDocument/2006/relationships/hyperlink" Target="https://www.inaturalist.org/observations?place_id=any&amp;quality_grade=research&amp;project_id=city-nature-challenge-2020-greater-manchester" TargetMode="External"/><Relationship Id="rId207" Type="http://schemas.openxmlformats.org/officeDocument/2006/relationships/hyperlink" Target="https://www.inaturalist.org/observations?place_id=any&amp;project_id=city-nature-challenge-2020-carmen-de-patagones-y-alrededores" TargetMode="External"/><Relationship Id="rId249" Type="http://schemas.openxmlformats.org/officeDocument/2006/relationships/hyperlink" Target="https://www.inaturalist.org/observations?place_id=any&amp;project_id=city-nature-challenge-2020-posadas-y-alrededores" TargetMode="External"/><Relationship Id="rId414" Type="http://schemas.openxmlformats.org/officeDocument/2006/relationships/hyperlink" Target="https://www.inaturalist.org/observations?place_id=any&amp;project_id=city-nature-challenge-2020-luquillo-puerto-rico" TargetMode="External"/><Relationship Id="rId456" Type="http://schemas.openxmlformats.org/officeDocument/2006/relationships/hyperlink" Target="https://www.inaturalist.org/observations?place_id=any&amp;project_id=city-nature-challenge-2020-loja" TargetMode="External"/><Relationship Id="rId498" Type="http://schemas.openxmlformats.org/officeDocument/2006/relationships/hyperlink" Target="https://www.inaturalist.org/observations?place_id=any&amp;project_id=city-nature-challenge-2020-queretaro-0f75ca33-c0bd-41d0-a80a-688113603144" TargetMode="External"/><Relationship Id="rId621" Type="http://schemas.openxmlformats.org/officeDocument/2006/relationships/hyperlink" Target="https://www.inaturalist.org/observations?place_id=any&amp;project_id=city-nature-challenge-2020-calgary-metropolitan-region" TargetMode="External"/><Relationship Id="rId663" Type="http://schemas.openxmlformats.org/officeDocument/2006/relationships/hyperlink" Target="https://www.inaturalist.org/observations?place_id=any&amp;project_id=city-nature-challenge-2020-surrey-bc" TargetMode="External"/><Relationship Id="rId13" Type="http://schemas.openxmlformats.org/officeDocument/2006/relationships/hyperlink" Target="https://www.inaturalist.org/observations?place_id=any&amp;project_id=city-nature-challenge-2020-geelong" TargetMode="External"/><Relationship Id="rId109" Type="http://schemas.openxmlformats.org/officeDocument/2006/relationships/hyperlink" Target="https://www.inaturalist.org/projects/city-nature-challenge-2020-prague" TargetMode="External"/><Relationship Id="rId260" Type="http://schemas.openxmlformats.org/officeDocument/2006/relationships/hyperlink" Target="https://www.argentinat.org/projects/city-nature-challenge-2020-salta-y-alrededores" TargetMode="External"/><Relationship Id="rId316" Type="http://schemas.openxmlformats.org/officeDocument/2006/relationships/hyperlink" Target="https://www.inaturalist.org/observations?place_id=any&amp;quality_grade=research&amp;project_id=reto-cunumi-naturalista-2020-santa-cruz-de-la-sierra-cnc" TargetMode="External"/><Relationship Id="rId523" Type="http://schemas.openxmlformats.org/officeDocument/2006/relationships/hyperlink" Target="https://www.inaturalist.org/observations?place_id=any&amp;quality_grade=research&amp;project_id=city-nature-challenge-2020-merida-progreso" TargetMode="External"/><Relationship Id="rId55" Type="http://schemas.openxmlformats.org/officeDocument/2006/relationships/hyperlink" Target="https://www.inaturalist.org/projects/city-nature-challenge-2020-tainan" TargetMode="External"/><Relationship Id="rId97" Type="http://schemas.openxmlformats.org/officeDocument/2006/relationships/hyperlink" Target="https://www.inaturalist.org/projects/city-nature-challenge-2020-karlovac" TargetMode="External"/><Relationship Id="rId120" Type="http://schemas.openxmlformats.org/officeDocument/2006/relationships/hyperlink" Target="https://www.inaturalist.org/observations?place_id=any&amp;project_id=city-nature-challenge-2020-napoli" TargetMode="External"/><Relationship Id="rId358" Type="http://schemas.openxmlformats.org/officeDocument/2006/relationships/hyperlink" Target="https://www.inaturalist.org/observations?place_id=any&amp;quality_grade=research&amp;project_id=city-nature-challenge-2020-savannah-georgia-area" TargetMode="External"/><Relationship Id="rId565" Type="http://schemas.openxmlformats.org/officeDocument/2006/relationships/hyperlink" Target="https://www.inaturalist.org/observations?place_id=any&amp;quality_grade=research&amp;project_id=city-nature-challenge-2020-rock-river-valley-rockford" TargetMode="External"/><Relationship Id="rId162" Type="http://schemas.openxmlformats.org/officeDocument/2006/relationships/hyperlink" Target="https://www.inaturalist.org/projects/biomaraton-cnc-2020-colmenar-viejo" TargetMode="External"/><Relationship Id="rId218" Type="http://schemas.openxmlformats.org/officeDocument/2006/relationships/hyperlink" Target="https://www.argentinat.org/projects/city-nature-challenge-2020-san-antonio-de-areco-y-alrededores" TargetMode="External"/><Relationship Id="rId425" Type="http://schemas.openxmlformats.org/officeDocument/2006/relationships/hyperlink" Target="https://www.inaturalist.org/projects/city-nature-challenge-2020-knox-county-tn" TargetMode="External"/><Relationship Id="rId467" Type="http://schemas.openxmlformats.org/officeDocument/2006/relationships/hyperlink" Target="https://www.naturalista.mx/projects/reto-naturalista-urbano-2020-comarca-lagunera-mx" TargetMode="External"/><Relationship Id="rId632" Type="http://schemas.openxmlformats.org/officeDocument/2006/relationships/hyperlink" Target="https://www.naturalista.mx/projects/reto-naturalista-urbano-2020-tepic-nayarit" TargetMode="External"/><Relationship Id="rId271" Type="http://schemas.openxmlformats.org/officeDocument/2006/relationships/hyperlink" Target="https://www.inaturalist.org/observations?place_id=any&amp;quality_grade=research&amp;project_id=city-nature-challenge-2020-rio-grande-y-alrededores" TargetMode="External"/><Relationship Id="rId674" Type="http://schemas.openxmlformats.org/officeDocument/2006/relationships/hyperlink" Target="https://www.inaturalist.org/projects/city-nature-challenge-2020-costa-mesa" TargetMode="External"/><Relationship Id="rId24" Type="http://schemas.openxmlformats.org/officeDocument/2006/relationships/hyperlink" Target="https://www.inaturalist.org/projects/city-nature-challenge-2020-gero-city-gifu" TargetMode="External"/><Relationship Id="rId66" Type="http://schemas.openxmlformats.org/officeDocument/2006/relationships/hyperlink" Target="https://www.inaturalist.org/observations?place_id=any&amp;quality_grade=research&amp;project_id=city-nature-challenge-2020-mombasa" TargetMode="External"/><Relationship Id="rId131" Type="http://schemas.openxmlformats.org/officeDocument/2006/relationships/hyperlink" Target="https://www.inaturalist.org/projects/city-nature-challenge-2020-palermo" TargetMode="External"/><Relationship Id="rId327" Type="http://schemas.openxmlformats.org/officeDocument/2006/relationships/hyperlink" Target="https://www.inaturalist.org/observations?place_id=any&amp;project_id=defi-nature-urbaine-montreal-2020-city-nature-challenge-2020-montreal" TargetMode="External"/><Relationship Id="rId369" Type="http://schemas.openxmlformats.org/officeDocument/2006/relationships/hyperlink" Target="https://www.inaturalist.org/observations?place_id=any&amp;project_id=city-nature-challenge-2020-baltimore" TargetMode="External"/><Relationship Id="rId534" Type="http://schemas.openxmlformats.org/officeDocument/2006/relationships/hyperlink" Target="https://www.inaturalist.org/observations?place_id=any&amp;project_id=reto-naturalista-urbano-2020-colon" TargetMode="External"/><Relationship Id="rId576" Type="http://schemas.openxmlformats.org/officeDocument/2006/relationships/hyperlink" Target="https://www.inaturalist.org/observations?place_id=any&amp;project_id=city-nature-challenge-2020-southwest-louisiana" TargetMode="External"/><Relationship Id="rId173" Type="http://schemas.openxmlformats.org/officeDocument/2006/relationships/hyperlink" Target="https://www.inaturalist.org/projects/city-nature-challenge-2020-lisboa" TargetMode="External"/><Relationship Id="rId229" Type="http://schemas.openxmlformats.org/officeDocument/2006/relationships/hyperlink" Target="https://www.inaturalist.org/observations?place_id=any&amp;quality_grade=research&amp;project_id=city-nature-challenge-2020-cordoba-y-alrededores" TargetMode="External"/><Relationship Id="rId380" Type="http://schemas.openxmlformats.org/officeDocument/2006/relationships/hyperlink" Target="https://www.inaturalist.org/projects/city-nature-challenge-2020-bedford-ny" TargetMode="External"/><Relationship Id="rId436" Type="http://schemas.openxmlformats.org/officeDocument/2006/relationships/hyperlink" Target="https://www.inaturalist.org/observations?place_id=any&amp;quality_grade=research&amp;project_id=city-nature-challenge-2020-charlottesville-va" TargetMode="External"/><Relationship Id="rId601" Type="http://schemas.openxmlformats.org/officeDocument/2006/relationships/hyperlink" Target="https://www.inaturalist.org/observations?place_id=any&amp;quality_grade=research&amp;project_id=city-nature-challenge-2020-houston" TargetMode="External"/><Relationship Id="rId643" Type="http://schemas.openxmlformats.org/officeDocument/2006/relationships/hyperlink" Target="https://www.inaturalist.org/observations?place_id=any&amp;quality_grade=research&amp;project_id=city-nature-challenge-2020-denver-boulder-metro-area" TargetMode="External"/><Relationship Id="rId240" Type="http://schemas.openxmlformats.org/officeDocument/2006/relationships/hyperlink" Target="https://www.inaturalist.org/observations?place_id=any&amp;project_id=city-nature-challenge-2020-mendoza-y-alrededores" TargetMode="External"/><Relationship Id="rId478" Type="http://schemas.openxmlformats.org/officeDocument/2006/relationships/hyperlink" Target="https://www.inaturalist.org/observations?place_id=any&amp;quality_grade=research&amp;project_id=city-nature-challenge-2020-guanajuato" TargetMode="External"/><Relationship Id="rId685" Type="http://schemas.openxmlformats.org/officeDocument/2006/relationships/hyperlink" Target="https://www.inaturalist.org/observations?place_id=any&amp;quality_grade=research&amp;project_id=city-nature-challenge-2020-sacramento-region" TargetMode="External"/><Relationship Id="rId35" Type="http://schemas.openxmlformats.org/officeDocument/2006/relationships/hyperlink" Target="https://www.inaturalist.org/observations?place_id=any&amp;project_id=city-nature-challenge-2020-macao" TargetMode="External"/><Relationship Id="rId77" Type="http://schemas.openxmlformats.org/officeDocument/2006/relationships/hyperlink" Target="https://www.inaturalist.org/observations?place_id=any&amp;project_id=city-nature-challenge-2020-moscow-russia" TargetMode="External"/><Relationship Id="rId100" Type="http://schemas.openxmlformats.org/officeDocument/2006/relationships/hyperlink" Target="https://www.inaturalist.org/projects/city-nature-challenge-2020-jastrebarsko" TargetMode="External"/><Relationship Id="rId282" Type="http://schemas.openxmlformats.org/officeDocument/2006/relationships/hyperlink" Target="https://www.inaturalist.org/observations?place_id=any&amp;project_id=desafio-da-natureza-das-cidades-2020-brasilia" TargetMode="External"/><Relationship Id="rId338" Type="http://schemas.openxmlformats.org/officeDocument/2006/relationships/hyperlink" Target="https://www.inaturalist.org/projects/city-nature-challenge-2020-delaware" TargetMode="External"/><Relationship Id="rId503" Type="http://schemas.openxmlformats.org/officeDocument/2006/relationships/hyperlink" Target="https://www.inaturalist.org/projects/city-nature-challenge-2020-san-luis-potosi" TargetMode="External"/><Relationship Id="rId545" Type="http://schemas.openxmlformats.org/officeDocument/2006/relationships/hyperlink" Target="https://www.inaturalist.org/projects/reto-naturalista-urbano-2020-panama-oeste" TargetMode="External"/><Relationship Id="rId587" Type="http://schemas.openxmlformats.org/officeDocument/2006/relationships/hyperlink" Target="https://www.inaturalist.org/projects/city-nature-challenge-2020-lincoln-ne" TargetMode="External"/><Relationship Id="rId8" Type="http://schemas.openxmlformats.org/officeDocument/2006/relationships/hyperlink" Target="https://www.inaturalist.org/observations?place_id=any&amp;quality_grade=research&amp;project_id=city-nature-challenge-2020-otepoti-dunedin" TargetMode="External"/><Relationship Id="rId142" Type="http://schemas.openxmlformats.org/officeDocument/2006/relationships/hyperlink" Target="https://www.inaturalist.org/observations?place_id=any&amp;project_id=city-nature-challenge-2020-luxembourg" TargetMode="External"/><Relationship Id="rId184" Type="http://schemas.openxmlformats.org/officeDocument/2006/relationships/hyperlink" Target="https://www.inaturalist.org/observations?place_id=any&amp;quality_grade=research&amp;project_id=city-nature-challenge-2020-birmingham-black-country" TargetMode="External"/><Relationship Id="rId391" Type="http://schemas.openxmlformats.org/officeDocument/2006/relationships/hyperlink" Target="https://www.inaturalist.org/observations?place_id=any&amp;quality_grade=research&amp;project_id=city-nature-challenge-2020-western-nc" TargetMode="External"/><Relationship Id="rId405" Type="http://schemas.openxmlformats.org/officeDocument/2006/relationships/hyperlink" Target="https://www.inaturalist.org/observations?place_id=any&amp;project_id=city-nature-challenge-2020-mahoning-river-valley" TargetMode="External"/><Relationship Id="rId447" Type="http://schemas.openxmlformats.org/officeDocument/2006/relationships/hyperlink" Target="https://www.inaturalist.org/observations?place_id=any&amp;project_id=reto-naturalista-2020-pereira" TargetMode="External"/><Relationship Id="rId612" Type="http://schemas.openxmlformats.org/officeDocument/2006/relationships/hyperlink" Target="https://www.inaturalist.org/observations?place_id=any&amp;project_id=city-nature-challenge-2020-dallas-fort-worth" TargetMode="External"/><Relationship Id="rId251" Type="http://schemas.openxmlformats.org/officeDocument/2006/relationships/hyperlink" Target="https://www.argentinat.org/projects/city-nature-challenge-2020-puerto-iguazu-y-alrededores" TargetMode="External"/><Relationship Id="rId489" Type="http://schemas.openxmlformats.org/officeDocument/2006/relationships/hyperlink" Target="https://www.inaturalist.org/observations?place_id=any&amp;project_id=monterrey-zona-metropolitana-cnc2020" TargetMode="External"/><Relationship Id="rId654" Type="http://schemas.openxmlformats.org/officeDocument/2006/relationships/hyperlink" Target="https://www.inaturalist.org/observations?place_id=any&amp;project_id=city-nature-challenge-2020-logan-ut" TargetMode="External"/><Relationship Id="rId696" Type="http://schemas.openxmlformats.org/officeDocument/2006/relationships/hyperlink" Target="https://www.inaturalist.org/observations?place_id=any&amp;project_id=city-nature-challenge-2020-eugene-springfield" TargetMode="External"/><Relationship Id="rId46" Type="http://schemas.openxmlformats.org/officeDocument/2006/relationships/hyperlink" Target="https://www.inaturalist.org/projects/city-nature-challenge-2020-taoyuan-hsinchu" TargetMode="External"/><Relationship Id="rId293" Type="http://schemas.openxmlformats.org/officeDocument/2006/relationships/hyperlink" Target="https://inaturalist.ca/projects/city-nature-challenge-2020-westmorland-county-nb" TargetMode="External"/><Relationship Id="rId307" Type="http://schemas.openxmlformats.org/officeDocument/2006/relationships/hyperlink" Target="https://www.inaturalist.org/observations?place_id=any&amp;quality_grade=research&amp;project_id=city-nature-challenge-2020-urban-pei" TargetMode="External"/><Relationship Id="rId349" Type="http://schemas.openxmlformats.org/officeDocument/2006/relationships/hyperlink" Target="https://www.inaturalist.org/observations?place_id=any&amp;quality_grade=research&amp;project_id=city-nature-challenge-2020-south-florida" TargetMode="External"/><Relationship Id="rId514" Type="http://schemas.openxmlformats.org/officeDocument/2006/relationships/hyperlink" Target="https://www.inaturalist.org/observations?place_id=any&amp;quality_grade=research&amp;project_id=cnc-2020-paso-de-ovejas-veracruz" TargetMode="External"/><Relationship Id="rId556" Type="http://schemas.openxmlformats.org/officeDocument/2006/relationships/hyperlink" Target="https://www.inaturalist.org/observations?place_id=any&amp;quality_grade=research&amp;project_id=city-nature-challenge-2020-birmingham-metro-area/" TargetMode="External"/><Relationship Id="rId88" Type="http://schemas.openxmlformats.org/officeDocument/2006/relationships/hyperlink" Target="https://www.inaturalist.org/projects/city-nature-challenge-2020-graz" TargetMode="External"/><Relationship Id="rId111" Type="http://schemas.openxmlformats.org/officeDocument/2006/relationships/hyperlink" Target="https://www.inaturalist.org/observations?place_id=any&amp;quality_grade=research&amp;project_id=city-nature-challenge-2020-prague" TargetMode="External"/><Relationship Id="rId153" Type="http://schemas.openxmlformats.org/officeDocument/2006/relationships/hyperlink" Target="https://www.inaturalist.org/observations?place_id=any&amp;quality_grade=research&amp;project_id=city-nature-challenge-2020-tshwane" TargetMode="External"/><Relationship Id="rId195" Type="http://schemas.openxmlformats.org/officeDocument/2006/relationships/hyperlink" Target="https://www.inaturalist.org/observations?place_id=any&amp;project_id=city-nature-challenge-2020-lancashire" TargetMode="External"/><Relationship Id="rId209" Type="http://schemas.openxmlformats.org/officeDocument/2006/relationships/hyperlink" Target="https://www.argentinat.org/projects/city-nature-challenge-2020-general-villegas-y-alrededores" TargetMode="External"/><Relationship Id="rId360" Type="http://schemas.openxmlformats.org/officeDocument/2006/relationships/hyperlink" Target="https://www.inaturalist.org/observations?place_id=any&amp;project_id=city-nature-challenge-2020-fort-wayne-area" TargetMode="External"/><Relationship Id="rId416" Type="http://schemas.openxmlformats.org/officeDocument/2006/relationships/hyperlink" Target="https://www.inaturalist.org/projects/city-nature-challenge-2020-spartanburg-county-south-carolina" TargetMode="External"/><Relationship Id="rId598" Type="http://schemas.openxmlformats.org/officeDocument/2006/relationships/hyperlink" Target="https://www.inaturalist.org/observations?place_id=any&amp;quality_grade=research&amp;project_id=city-nature-challenge-2020-nashville" TargetMode="External"/><Relationship Id="rId220" Type="http://schemas.openxmlformats.org/officeDocument/2006/relationships/hyperlink" Target="https://www.inaturalist.org/observations?place_id=any&amp;quality_grade=research&amp;project_id=city-nature-challenge-2020-san-antonio-de-areco-y-alrededores" TargetMode="External"/><Relationship Id="rId458" Type="http://schemas.openxmlformats.org/officeDocument/2006/relationships/hyperlink" Target="https://ecuador.inaturalist.org/projects/reto-naturalista-urbano-2020-manta" TargetMode="External"/><Relationship Id="rId623" Type="http://schemas.openxmlformats.org/officeDocument/2006/relationships/hyperlink" Target="https://www.inaturalist.org/projects/reto-naturalista-urbano-gran-area-metropolitana-costa-rica-2020" TargetMode="External"/><Relationship Id="rId665" Type="http://schemas.openxmlformats.org/officeDocument/2006/relationships/hyperlink" Target="https://www.inaturalist.org/projects/city-nature-challenge-2020-richmond-b-c" TargetMode="External"/><Relationship Id="rId15" Type="http://schemas.openxmlformats.org/officeDocument/2006/relationships/hyperlink" Target="https://www.inaturalist.org/projects/city-nature-challenge-2020-sydney" TargetMode="External"/><Relationship Id="rId57" Type="http://schemas.openxmlformats.org/officeDocument/2006/relationships/hyperlink" Target="https://www.inaturalist.org/observations?place_id=any&amp;quality_grade=research&amp;project_id=city-nature-challenge-2020-tainan" TargetMode="External"/><Relationship Id="rId262" Type="http://schemas.openxmlformats.org/officeDocument/2006/relationships/hyperlink" Target="https://www.inaturalist.org/observations?place_id=any&amp;quality_grade=research&amp;project_id=city-nature-challenge-2020-salta-y-alrededores" TargetMode="External"/><Relationship Id="rId318" Type="http://schemas.openxmlformats.org/officeDocument/2006/relationships/hyperlink" Target="https://www.inaturalist.org/observations?place_id=any&amp;project_id=biomaraton-naturalista-riberalta-2020" TargetMode="External"/><Relationship Id="rId525" Type="http://schemas.openxmlformats.org/officeDocument/2006/relationships/hyperlink" Target="https://www.inaturalist.org/observations?place_id=any&amp;project_id=reto-naturalista-urbano-2020-david" TargetMode="External"/><Relationship Id="rId567" Type="http://schemas.openxmlformats.org/officeDocument/2006/relationships/hyperlink" Target="https://www.inaturalist.org/observations?place_id=any&amp;project_id=city-nature-challenge-2020-lawrence" TargetMode="External"/><Relationship Id="rId99" Type="http://schemas.openxmlformats.org/officeDocument/2006/relationships/hyperlink" Target="https://www.inaturalist.org/observations?place_id=any&amp;quality_grade=research&amp;project_id=city-nature-challenge-2020-karlovac" TargetMode="External"/><Relationship Id="rId122" Type="http://schemas.openxmlformats.org/officeDocument/2006/relationships/hyperlink" Target="https://natusfera.gbif.es/projects/cluster-italia-trieste-cnc-2020" TargetMode="External"/><Relationship Id="rId164" Type="http://schemas.openxmlformats.org/officeDocument/2006/relationships/hyperlink" Target="https://www.inaturalist.org/observations?place_id=any&amp;quality_grade=research&amp;project_id=biomaraton-cnc-2020-colmenar-viejo" TargetMode="External"/><Relationship Id="rId371" Type="http://schemas.openxmlformats.org/officeDocument/2006/relationships/hyperlink" Target="https://www.inaturalist.org/projects/city-nature-challenge-2020-boston-area" TargetMode="External"/><Relationship Id="rId427" Type="http://schemas.openxmlformats.org/officeDocument/2006/relationships/hyperlink" Target="https://www.inaturalist.org/observations?place_id=any&amp;quality_grade=research&amp;project_id=city-nature-challenge-2020-knox-county-tn" TargetMode="External"/><Relationship Id="rId469" Type="http://schemas.openxmlformats.org/officeDocument/2006/relationships/hyperlink" Target="https://www.inaturalist.org/observations?place_id=any&amp;quality_grade=research&amp;project_id=reto-naturalista-urbano-2020-comarca-lagunera-mx" TargetMode="External"/><Relationship Id="rId634" Type="http://schemas.openxmlformats.org/officeDocument/2006/relationships/hyperlink" Target="https://www.inaturalist.org/observations?place_id=any&amp;quality_grade=research&amp;project_id=reto-naturalista-urbano-2020-tepic-nayarit" TargetMode="External"/><Relationship Id="rId676" Type="http://schemas.openxmlformats.org/officeDocument/2006/relationships/hyperlink" Target="https://www.inaturalist.org/observations?place_id=any&amp;quality_grade=research&amp;project_id=city-nature-challenge-2020-costa-mesa" TargetMode="External"/><Relationship Id="rId26" Type="http://schemas.openxmlformats.org/officeDocument/2006/relationships/hyperlink" Target="https://www.inaturalist.org/observations?place_id=any&amp;quality_grade=research&amp;project_id=city-nature-challenge-2020-gero-city-gifu" TargetMode="External"/><Relationship Id="rId231" Type="http://schemas.openxmlformats.org/officeDocument/2006/relationships/hyperlink" Target="https://www.inaturalist.org/observations?place_id=any&amp;project_id=city-nature-challenge-2020-concepcion-del-uruguay-y-alrededores" TargetMode="External"/><Relationship Id="rId273" Type="http://schemas.openxmlformats.org/officeDocument/2006/relationships/hyperlink" Target="https://www.inaturalist.org/observations?place_id=any&amp;project_id=city-nature-challenge-2020-tolhuin-y-alrededores" TargetMode="External"/><Relationship Id="rId329" Type="http://schemas.openxmlformats.org/officeDocument/2006/relationships/hyperlink" Target="https://www.inaturalist.org/projects/city-nature-challenge-2020-san-francisco-de-macoris" TargetMode="External"/><Relationship Id="rId480" Type="http://schemas.openxmlformats.org/officeDocument/2006/relationships/hyperlink" Target="https://www.inaturalist.org/observations?place_id=any&amp;project_id=reto-naturalista-urbano-2020-zihuatanejo-barra-de-potosi" TargetMode="External"/><Relationship Id="rId536" Type="http://schemas.openxmlformats.org/officeDocument/2006/relationships/hyperlink" Target="https://www.inaturalist.org/projects/reto-naturalista-urbano-2020-darien" TargetMode="External"/><Relationship Id="rId701" Type="http://schemas.openxmlformats.org/officeDocument/2006/relationships/hyperlink" Target="https://www.inaturalist.org/projects/city-nature-challenge-2020-seattle-tacoma-metropolitan-area" TargetMode="External"/><Relationship Id="rId68" Type="http://schemas.openxmlformats.org/officeDocument/2006/relationships/hyperlink" Target="https://www.inaturalist.org/observations?place_id=any&amp;project_id=city-nature-challenge-2020-nairobi" TargetMode="External"/><Relationship Id="rId133" Type="http://schemas.openxmlformats.org/officeDocument/2006/relationships/hyperlink" Target="https://www.inaturalist.org/observations?place_id=any&amp;quality_grade=research&amp;project_id=city-nature-challenge-2020-palermo" TargetMode="External"/><Relationship Id="rId175" Type="http://schemas.openxmlformats.org/officeDocument/2006/relationships/hyperlink" Target="https://www.inaturalist.org/observations?place_id=any&amp;quality_grade=research&amp;project_id=city-nature-challenge-2020-lisboa" TargetMode="External"/><Relationship Id="rId340" Type="http://schemas.openxmlformats.org/officeDocument/2006/relationships/hyperlink" Target="https://www.inaturalist.org/observations?place_id=any&amp;quality_grade=research&amp;project_id=city-nature-challenge-2020-delaware" TargetMode="External"/><Relationship Id="rId578" Type="http://schemas.openxmlformats.org/officeDocument/2006/relationships/hyperlink" Target="https://www.inaturalist.org/projects/city-nature-challenge-2020-minneapolis-st-paul" TargetMode="External"/><Relationship Id="rId200" Type="http://schemas.openxmlformats.org/officeDocument/2006/relationships/hyperlink" Target="https://www.inaturalist.org/projects/city-nature-challenge-2020-brighton-lewes-downs-biosphere" TargetMode="External"/><Relationship Id="rId382" Type="http://schemas.openxmlformats.org/officeDocument/2006/relationships/hyperlink" Target="https://www.inaturalist.org/observations?place_id=any&amp;quality_grade=research&amp;project_id=city-nature-challenge-2020-bedford-ny" TargetMode="External"/><Relationship Id="rId438" Type="http://schemas.openxmlformats.org/officeDocument/2006/relationships/hyperlink" Target="https://www.inaturalist.org/observations?place_id=any&amp;project_id=city-nature-challenge-2020-greater-richmond-region" TargetMode="External"/><Relationship Id="rId603" Type="http://schemas.openxmlformats.org/officeDocument/2006/relationships/hyperlink" Target="https://www.inaturalist.org/observations?place_id=any&amp;project_id=city-nature-challenge-2020-san-antonio" TargetMode="External"/><Relationship Id="rId645" Type="http://schemas.openxmlformats.org/officeDocument/2006/relationships/hyperlink" Target="https://www.inaturalist.org/observations?place_id=any&amp;project_id=city-nature-challenge-2020-northern-colorado" TargetMode="External"/><Relationship Id="rId687" Type="http://schemas.openxmlformats.org/officeDocument/2006/relationships/hyperlink" Target="https://www.inaturalist.org/observations?place_id=any&amp;project_id=city-nature-challenge-2020-inland-empire" TargetMode="External"/><Relationship Id="rId242" Type="http://schemas.openxmlformats.org/officeDocument/2006/relationships/hyperlink" Target="https://www.argentinat.org/projects/city-nature-challenge-2020-eldorado-y-alrededores" TargetMode="External"/><Relationship Id="rId284" Type="http://schemas.openxmlformats.org/officeDocument/2006/relationships/hyperlink" Target="https://www.inaturalist.org/projects/desafio-da-natureza-nas-cidades-2020-curitiba-pr-brasil" TargetMode="External"/><Relationship Id="rId491" Type="http://schemas.openxmlformats.org/officeDocument/2006/relationships/hyperlink" Target="https://www.naturalista.mx/projects/reto-naturalista-urbano-2020-san-pedro-pochutla" TargetMode="External"/><Relationship Id="rId505" Type="http://schemas.openxmlformats.org/officeDocument/2006/relationships/hyperlink" Target="https://www.inaturalist.org/observations?place_id=any&amp;quality_grade=research&amp;project_id=city-nature-challenge-2020-san-luis-potosi" TargetMode="External"/><Relationship Id="rId37" Type="http://schemas.openxmlformats.org/officeDocument/2006/relationships/hyperlink" Target="https://www.inaturalist.org/projects/city-nature-challenge-2020-iskandar-malaysia" TargetMode="External"/><Relationship Id="rId79" Type="http://schemas.openxmlformats.org/officeDocument/2006/relationships/hyperlink" Target="https://www.inaturalist.org/projects/city-nature-challenge-2020-sevastopol-russia" TargetMode="External"/><Relationship Id="rId102" Type="http://schemas.openxmlformats.org/officeDocument/2006/relationships/hyperlink" Target="https://www.inaturalist.org/observations?place_id=any&amp;quality_grade=research&amp;project_id=city-nature-challenge-2020-jastrebarsko" TargetMode="External"/><Relationship Id="rId144" Type="http://schemas.openxmlformats.org/officeDocument/2006/relationships/hyperlink" Target="https://waarneming.nl/bioblitz/city-nature-challenge-maastricht/" TargetMode="External"/><Relationship Id="rId547" Type="http://schemas.openxmlformats.org/officeDocument/2006/relationships/hyperlink" Target="https://www.inaturalist.org/observations?place_id=any&amp;quality_grade=research&amp;project_id=reto-naturalista-urbano-2020-panama-oeste" TargetMode="External"/><Relationship Id="rId589" Type="http://schemas.openxmlformats.org/officeDocument/2006/relationships/hyperlink" Target="https://www.inaturalist.org/observations?place_id=any&amp;quality_grade=research&amp;project_id=city-nature-challenge-2020-lincoln-ne" TargetMode="External"/><Relationship Id="rId90" Type="http://schemas.openxmlformats.org/officeDocument/2006/relationships/hyperlink" Target="https://www.inaturalist.org/observations?place_id=any&amp;quality_grade=research&amp;project_id=city-nature-challenge-2020-graz" TargetMode="External"/><Relationship Id="rId186" Type="http://schemas.openxmlformats.org/officeDocument/2006/relationships/hyperlink" Target="https://www.inaturalist.org/observations?place_id=any&amp;project_id=city-nature-challenge-2020-nottingham-city-uk" TargetMode="External"/><Relationship Id="rId351" Type="http://schemas.openxmlformats.org/officeDocument/2006/relationships/hyperlink" Target="https://www.inaturalist.org/observations?place_id=any&amp;project_id=city-nature-challenge-2020-gtm-research-reserve-watershed" TargetMode="External"/><Relationship Id="rId393" Type="http://schemas.openxmlformats.org/officeDocument/2006/relationships/hyperlink" Target="https://www.inaturalist.org/observations?place_id=any&amp;project_id=city-nature-challenge-2020-charlotte-metro" TargetMode="External"/><Relationship Id="rId407" Type="http://schemas.openxmlformats.org/officeDocument/2006/relationships/hyperlink" Target="https://www.inaturalist.org/projects/city-nature-challenge-2020-greater-philadelphia-area" TargetMode="External"/><Relationship Id="rId449" Type="http://schemas.openxmlformats.org/officeDocument/2006/relationships/hyperlink" Target="https://www.inaturalist.org/projects/city-nature-challenge-2020-cali-colombia" TargetMode="External"/><Relationship Id="rId614" Type="http://schemas.openxmlformats.org/officeDocument/2006/relationships/hyperlink" Target="https://www.inaturalist.org/projects/city-nature-challenge-2020-lower-rio-grande-valley" TargetMode="External"/><Relationship Id="rId656" Type="http://schemas.openxmlformats.org/officeDocument/2006/relationships/hyperlink" Target="https://www.inaturalist.org/projects/city-nature-challenge-2020-the-wasatch" TargetMode="External"/><Relationship Id="rId211" Type="http://schemas.openxmlformats.org/officeDocument/2006/relationships/hyperlink" Target="https://www.inaturalist.org/observations?place_id=any&amp;quality_grade=research&amp;project_id=city-nature-challenge-2020-general-villegas-y-alrededores" TargetMode="External"/><Relationship Id="rId253" Type="http://schemas.openxmlformats.org/officeDocument/2006/relationships/hyperlink" Target="https://www.inaturalist.org/observations?place_id=any&amp;quality_grade=research&amp;project_id=city-nature-challenge-2020-puerto-iguazu-y-alrededores" TargetMode="External"/><Relationship Id="rId295" Type="http://schemas.openxmlformats.org/officeDocument/2006/relationships/hyperlink" Target="https://www.inaturalist.org/observations?place_id=any&amp;quality_grade=research&amp;project_id=city-nature-challenge-2020-westmorland-county-nb" TargetMode="External"/><Relationship Id="rId309" Type="http://schemas.openxmlformats.org/officeDocument/2006/relationships/hyperlink" Target="https://www.inaturalist.org/observations?place_id=any&amp;project_id=reto-ciudad-naturaleza-2020-sucre-bolivia" TargetMode="External"/><Relationship Id="rId460" Type="http://schemas.openxmlformats.org/officeDocument/2006/relationships/hyperlink" Target="https://www.inaturalist.org/observations?place_id=any&amp;quality_grade=research&amp;project_id=reto-naturalista-urbano-2020-manta" TargetMode="External"/><Relationship Id="rId516" Type="http://schemas.openxmlformats.org/officeDocument/2006/relationships/hyperlink" Target="https://www.inaturalist.org/observations?place_id=any&amp;project_id=reto-naturalista-urbano-tuxpan-2020" TargetMode="External"/><Relationship Id="rId698" Type="http://schemas.openxmlformats.org/officeDocument/2006/relationships/hyperlink" Target="https://www.inaturalist.org/projects/city-nature-challange-2020-kitsap-county-washington" TargetMode="External"/><Relationship Id="rId48" Type="http://schemas.openxmlformats.org/officeDocument/2006/relationships/hyperlink" Target="https://www.inaturalist.org/observations?place_id=any&amp;quality_grade=research&amp;project_id=city-nature-challenge-2020-taoyuan-hsinchu" TargetMode="External"/><Relationship Id="rId113" Type="http://schemas.openxmlformats.org/officeDocument/2006/relationships/hyperlink" Target="https://www.inaturalist.org/observations?place_id=any&amp;project_id=city-nature-challenge-2020-copenhagen" TargetMode="External"/><Relationship Id="rId320" Type="http://schemas.openxmlformats.org/officeDocument/2006/relationships/hyperlink" Target="https://www.inaturalist.org/projects/city-nature-challenge-2020-manaus-am-brazil" TargetMode="External"/><Relationship Id="rId558" Type="http://schemas.openxmlformats.org/officeDocument/2006/relationships/hyperlink" Target="https://www.inaturalist.org/observations?place_id=any&amp;project_id=city-nature-challenge-2020-jonesboro" TargetMode="External"/><Relationship Id="rId155" Type="http://schemas.openxmlformats.org/officeDocument/2006/relationships/hyperlink" Target="https://www.inaturalist.org/observations?place_id=any&amp;project_id=city-nature-challenge-2020-durban" TargetMode="External"/><Relationship Id="rId197" Type="http://schemas.openxmlformats.org/officeDocument/2006/relationships/hyperlink" Target="https://www.inaturalist.org/projects/city-nature-challenge-2020-liverpool-city-region" TargetMode="External"/><Relationship Id="rId362" Type="http://schemas.openxmlformats.org/officeDocument/2006/relationships/hyperlink" Target="https://www.inaturalist.org/projects/city-nature-challenge-2020-indianapolis" TargetMode="External"/><Relationship Id="rId418" Type="http://schemas.openxmlformats.org/officeDocument/2006/relationships/hyperlink" Target="https://www.inaturalist.org/observations?place_id=any&amp;quality_grade=research&amp;project_id=city-nature-challenge-2020-spartanburg-county-south-carolina" TargetMode="External"/><Relationship Id="rId625" Type="http://schemas.openxmlformats.org/officeDocument/2006/relationships/hyperlink" Target="https://www.inaturalist.org/observations?place_id=any&amp;quality_grade=research&amp;project_id=reto-naturalista-urbano-gran-area-metropolitana-costa-rica-2020" TargetMode="External"/><Relationship Id="rId222" Type="http://schemas.openxmlformats.org/officeDocument/2006/relationships/hyperlink" Target="https://www.inaturalist.org/observations?place_id=any&amp;project_id=city-nature-challenge-2020-tandil-y-alrededores" TargetMode="External"/><Relationship Id="rId264" Type="http://schemas.openxmlformats.org/officeDocument/2006/relationships/hyperlink" Target="https://www.inaturalist.org/observations?place_id=any&amp;project_id=city-nature-challenge-2020-galvez-y-alrededores" TargetMode="External"/><Relationship Id="rId471" Type="http://schemas.openxmlformats.org/officeDocument/2006/relationships/hyperlink" Target="https://www.inaturalist.org/observations?place_id=any&amp;project_id=reto-naturalista-urbano-2020-cuautitlan-izcalli-estado-de-mexico" TargetMode="External"/><Relationship Id="rId667" Type="http://schemas.openxmlformats.org/officeDocument/2006/relationships/hyperlink" Target="https://www.inaturalist.org/observations?place_id=any&amp;quality_grade=research&amp;project_id=city-nature-challenge-2020-richmond-b-c" TargetMode="External"/><Relationship Id="rId17" Type="http://schemas.openxmlformats.org/officeDocument/2006/relationships/hyperlink" Target="https://www.inaturalist.org/observations?place_id=any&amp;quality_grade=research&amp;project_id=city-nature-challenge-2020-sydney" TargetMode="External"/><Relationship Id="rId59" Type="http://schemas.openxmlformats.org/officeDocument/2006/relationships/hyperlink" Target="https://www.inaturalist.org/observations?place_id=any&amp;project_id=city-nature-challenge-2020-north-taiwan" TargetMode="External"/><Relationship Id="rId124" Type="http://schemas.openxmlformats.org/officeDocument/2006/relationships/hyperlink" Target="https://www.inaturalist.org/projects/city-nature-challenge-2020-copertino" TargetMode="External"/><Relationship Id="rId527" Type="http://schemas.openxmlformats.org/officeDocument/2006/relationships/hyperlink" Target="https://www.inaturalist.org/projects/reto-naturalista-urbano-2020-bocas-del-toro" TargetMode="External"/><Relationship Id="rId569" Type="http://schemas.openxmlformats.org/officeDocument/2006/relationships/hyperlink" Target="https://www.inaturalist.org/projects/city-nature-challenge-2020-manhattan-and-clay-center-ks" TargetMode="External"/><Relationship Id="rId70" Type="http://schemas.openxmlformats.org/officeDocument/2006/relationships/hyperlink" Target="https://www.inaturalist.org/projects/city-nature-challenge-2020-narok" TargetMode="External"/><Relationship Id="rId166" Type="http://schemas.openxmlformats.org/officeDocument/2006/relationships/hyperlink" Target="https://www.inaturalist.org/projects/city-nature-challenge-2020-constantine-algeria" TargetMode="External"/><Relationship Id="rId331" Type="http://schemas.openxmlformats.org/officeDocument/2006/relationships/hyperlink" Target="https://www.inaturalist.org/observations?place_id=any&amp;quality_grade=research&amp;project_id=city-nature-challenge-2020-san-francisco-de-macoris" TargetMode="External"/><Relationship Id="rId373" Type="http://schemas.openxmlformats.org/officeDocument/2006/relationships/hyperlink" Target="https://www.inaturalist.org/observations?place_id=any&amp;quality_grade=research&amp;project_id=city-nature-challenge-2020-boston-area" TargetMode="External"/><Relationship Id="rId429" Type="http://schemas.openxmlformats.org/officeDocument/2006/relationships/hyperlink" Target="https://www.inaturalist.org/observations?place_id=any&amp;project_id=city-nature-challenge-2020-dora-kelley-nature-park" TargetMode="External"/><Relationship Id="rId580" Type="http://schemas.openxmlformats.org/officeDocument/2006/relationships/hyperlink" Target="https://www.inaturalist.org/observations?place_id=any&amp;quality_grade=research&amp;project_id=city-nature-challenge-2020-minneapolis-st-paul" TargetMode="External"/><Relationship Id="rId636" Type="http://schemas.openxmlformats.org/officeDocument/2006/relationships/hyperlink" Target="https://www.inaturalist.org/observations?place_id=any&amp;project_id=city-nature-challenge-2020-managua" TargetMode="External"/><Relationship Id="rId1" Type="http://schemas.openxmlformats.org/officeDocument/2006/relationships/hyperlink" Target="https://inaturalist.nz/projects/city-nature-challenge-2020-auckland" TargetMode="External"/><Relationship Id="rId233" Type="http://schemas.openxmlformats.org/officeDocument/2006/relationships/hyperlink" Target="https://www.argentinat.org/projects/city-nature-challenge-2020-gualeguaychu-y-alrededores" TargetMode="External"/><Relationship Id="rId440" Type="http://schemas.openxmlformats.org/officeDocument/2006/relationships/hyperlink" Target="https://www.inaturalist.org/projects/desafio-mundial-da-natureza-das-cidades-2020-rio-branco-ac-brasil" TargetMode="External"/><Relationship Id="rId678" Type="http://schemas.openxmlformats.org/officeDocument/2006/relationships/hyperlink" Target="https://www.inaturalist.org/observations?place_id=any&amp;project_id=city-nature-challenge-2020-los-angeles-county" TargetMode="External"/><Relationship Id="rId28" Type="http://schemas.openxmlformats.org/officeDocument/2006/relationships/hyperlink" Target="https://www.inaturalist.org/observations?place_id=any&amp;project_id=city-nature-challenge-2020-tokyo" TargetMode="External"/><Relationship Id="rId275" Type="http://schemas.openxmlformats.org/officeDocument/2006/relationships/hyperlink" Target="https://www.argentinat.org/projects/city-nature-challenge-2020-ushuaia-y-alrededores" TargetMode="External"/><Relationship Id="rId300" Type="http://schemas.openxmlformats.org/officeDocument/2006/relationships/hyperlink" Target="https://www.inaturalist.org/observations?place_id=any&amp;project_id=city-nature-challenge-2020-cape-breton-regional-municipality-cbrm" TargetMode="External"/><Relationship Id="rId482" Type="http://schemas.openxmlformats.org/officeDocument/2006/relationships/hyperlink" Target="https://www.naturalista.mx/projects/reto-naturalista-urbano-guadalajara-2020" TargetMode="External"/><Relationship Id="rId538" Type="http://schemas.openxmlformats.org/officeDocument/2006/relationships/hyperlink" Target="https://www.inaturalist.org/observations?place_id=any&amp;quality_grade=research&amp;project_id=reto-naturalista-urbano-2020-darien" TargetMode="External"/><Relationship Id="rId703" Type="http://schemas.openxmlformats.org/officeDocument/2006/relationships/hyperlink" Target="https://www.inaturalist.org/observations?place_id=any&amp;quality_grade=research&amp;project_id=city-nature-challenge-2020-seattle-tacoma-metropolitan-area" TargetMode="External"/><Relationship Id="rId81" Type="http://schemas.openxmlformats.org/officeDocument/2006/relationships/hyperlink" Target="https://www.inaturalist.org/observations?place_id=any&amp;quality_grade=research&amp;project_id=city-nature-challenge-2020-sevastopol-russia" TargetMode="External"/><Relationship Id="rId135" Type="http://schemas.openxmlformats.org/officeDocument/2006/relationships/hyperlink" Target="https://www.inaturalist.org/projects/city-nature-challenge-2020-bolzano" TargetMode="External"/><Relationship Id="rId177" Type="http://schemas.openxmlformats.org/officeDocument/2006/relationships/hyperlink" Target="https://www.inaturalist.org/observations?place_id=any&amp;project_id=city-nature-challenge-2020-glasgow" TargetMode="External"/><Relationship Id="rId342" Type="http://schemas.openxmlformats.org/officeDocument/2006/relationships/hyperlink" Target="https://www.inaturalist.org/observations?place_id=any&amp;project_id=city-nature-challenge-2020-washington-dc-metro-area" TargetMode="External"/><Relationship Id="rId384" Type="http://schemas.openxmlformats.org/officeDocument/2006/relationships/hyperlink" Target="https://www.inaturalist.org/observations?place_id=any&amp;project_id=city-nature-challenge-2020-new-york-city" TargetMode="External"/><Relationship Id="rId591" Type="http://schemas.openxmlformats.org/officeDocument/2006/relationships/hyperlink" Target="https://www.inaturalist.org/observations?place_id=any&amp;project_id=city-nature-challenge-2020-omaha-metro" TargetMode="External"/><Relationship Id="rId605" Type="http://schemas.openxmlformats.org/officeDocument/2006/relationships/hyperlink" Target="https://www.inaturalist.org/projects/city-nature-challenge-2020-amarillo" TargetMode="External"/><Relationship Id="rId202" Type="http://schemas.openxmlformats.org/officeDocument/2006/relationships/hyperlink" Target="https://www.inaturalist.org/observations?place_id=any&amp;quality_grade=research&amp;project_id=city-nature-challenge-2020-brighton-lewes-downs-biosphere" TargetMode="External"/><Relationship Id="rId244" Type="http://schemas.openxmlformats.org/officeDocument/2006/relationships/hyperlink" Target="https://www.inaturalist.org/observations?place_id=any&amp;quality_grade=research&amp;project_id=city-nature-challenge-2020-eldorado-y-alrededores" TargetMode="External"/><Relationship Id="rId647" Type="http://schemas.openxmlformats.org/officeDocument/2006/relationships/hyperlink" Target="https://www.inaturalist.org/projects/city-nature-challenge-2020-abq" TargetMode="External"/><Relationship Id="rId689" Type="http://schemas.openxmlformats.org/officeDocument/2006/relationships/hyperlink" Target="https://www.inaturalist.org/projects/city-nature-challenge-2020-san-diego-county" TargetMode="External"/><Relationship Id="rId39" Type="http://schemas.openxmlformats.org/officeDocument/2006/relationships/hyperlink" Target="https://www.inaturalist.org/observations?place_id=any&amp;quality_grade=research&amp;project_id=city-nature-challenge-2020-iskandar-malaysia" TargetMode="External"/><Relationship Id="rId286" Type="http://schemas.openxmlformats.org/officeDocument/2006/relationships/hyperlink" Target="https://www.inaturalist.org/observations?place_id=any&amp;quality_grade=research&amp;project_id=desafio-da-natureza-nas-cidades-2020-curitiba-pr-brasil" TargetMode="External"/><Relationship Id="rId451" Type="http://schemas.openxmlformats.org/officeDocument/2006/relationships/hyperlink" Target="https://www.inaturalist.org/observations?place_id=any&amp;quality_grade=research&amp;project_id=city-nature-challenge-2020-cali-colombia" TargetMode="External"/><Relationship Id="rId493" Type="http://schemas.openxmlformats.org/officeDocument/2006/relationships/hyperlink" Target="https://www.inaturalist.org/observations?place_id=any&amp;quality_grade=research&amp;project_id=reto-naturalista-urbano-2020-san-pedro-pochutla" TargetMode="External"/><Relationship Id="rId507" Type="http://schemas.openxmlformats.org/officeDocument/2006/relationships/hyperlink" Target="https://www.inaturalist.org/observations?place_id=any&amp;project_id=reto-naturalista-urbano-2020-cd-victoria-tam" TargetMode="External"/><Relationship Id="rId549" Type="http://schemas.openxmlformats.org/officeDocument/2006/relationships/hyperlink" Target="https://www.inaturalist.org/observations?place_id=any&amp;project_id=reto-naturalista-urbano-2020-ciudad-de-panama" TargetMode="External"/><Relationship Id="rId50" Type="http://schemas.openxmlformats.org/officeDocument/2006/relationships/hyperlink" Target="https://www.inaturalist.org/observations?place_id=any&amp;project_id=city-nature-challenge-2020-kaohsiung" TargetMode="External"/><Relationship Id="rId104" Type="http://schemas.openxmlformats.org/officeDocument/2006/relationships/hyperlink" Target="https://www.inaturalist.org/observations?place_id=any&amp;project_id=city-nature-challenge-2020-zagreb" TargetMode="External"/><Relationship Id="rId146" Type="http://schemas.openxmlformats.org/officeDocument/2006/relationships/hyperlink" Target="https://www.inaturalist.org/observations?place_id=any&amp;project_id=city-nature-challenge-2020-cape-town" TargetMode="External"/><Relationship Id="rId188" Type="http://schemas.openxmlformats.org/officeDocument/2006/relationships/hyperlink" Target="https://www.inaturalist.org/projects/city-nature-challenge-2020-north-east-england" TargetMode="External"/><Relationship Id="rId311" Type="http://schemas.openxmlformats.org/officeDocument/2006/relationships/hyperlink" Target="https://www.inaturalist.org/projects/reto-ciudad-naturaleza-2020-la-paz-cnc" TargetMode="External"/><Relationship Id="rId353" Type="http://schemas.openxmlformats.org/officeDocument/2006/relationships/hyperlink" Target="https://www.inaturalist.org/projects/city-nature-challenge-2020-atlanta-40cec095-af7c-4b7d-a4fe-30a31213af1e" TargetMode="External"/><Relationship Id="rId395" Type="http://schemas.openxmlformats.org/officeDocument/2006/relationships/hyperlink" Target="https://www.inaturalist.org/projects/city-nature-challenge-2020-triangle-area" TargetMode="External"/><Relationship Id="rId409" Type="http://schemas.openxmlformats.org/officeDocument/2006/relationships/hyperlink" Target="https://www.inaturalist.org/observations?place_id=any&amp;quality_grade=research&amp;project_id=city-nature-challenge-2020-greater-philadelphia-area" TargetMode="External"/><Relationship Id="rId560" Type="http://schemas.openxmlformats.org/officeDocument/2006/relationships/hyperlink" Target="https://www.inaturalist.org/projects/city-nature-challenge-2020-chicago-metro" TargetMode="External"/><Relationship Id="rId92" Type="http://schemas.openxmlformats.org/officeDocument/2006/relationships/hyperlink" Target="https://www.inaturalist.org/observations?place_id=any&amp;project_id=city-nature-challenge-2020-wien" TargetMode="External"/><Relationship Id="rId213" Type="http://schemas.openxmlformats.org/officeDocument/2006/relationships/hyperlink" Target="https://www.inaturalist.org/observations?place_id=any&amp;project_id=city-nature-challenge-2020-la-plata-y-costa-sur-del-rio-de-la-plata" TargetMode="External"/><Relationship Id="rId420" Type="http://schemas.openxmlformats.org/officeDocument/2006/relationships/hyperlink" Target="https://www.inaturalist.org/observations?place_id=any&amp;project_id=city-nature-challenge-2020-chattanooga" TargetMode="External"/><Relationship Id="rId616" Type="http://schemas.openxmlformats.org/officeDocument/2006/relationships/hyperlink" Target="https://www.inaturalist.org/observations?place_id=any&amp;quality_grade=research&amp;project_id=city-nature-challenge-2020-lower-rio-grande-valley" TargetMode="External"/><Relationship Id="rId658" Type="http://schemas.openxmlformats.org/officeDocument/2006/relationships/hyperlink" Target="https://www.inaturalist.org/observations?place_id=any&amp;quality_grade=research&amp;project_id=city-nature-challenge-2020-the-wasatch" TargetMode="External"/><Relationship Id="rId255" Type="http://schemas.openxmlformats.org/officeDocument/2006/relationships/hyperlink" Target="https://www.inaturalist.org/observations?place_id=any&amp;project_id=city-nature-challenge-2020-bariloche-y-alrededores" TargetMode="External"/><Relationship Id="rId297" Type="http://schemas.openxmlformats.org/officeDocument/2006/relationships/hyperlink" Target="https://www.inaturalist.org/observations?place_id=any&amp;project_id=city-nature-challenge-2020-the-annapolis-valley" TargetMode="External"/><Relationship Id="rId462" Type="http://schemas.openxmlformats.org/officeDocument/2006/relationships/hyperlink" Target="https://www.inaturalist.org/observations?place_id=any&amp;project_id=city-nature-challenge-2020-aguascalientes" TargetMode="External"/><Relationship Id="rId518" Type="http://schemas.openxmlformats.org/officeDocument/2006/relationships/hyperlink" Target="https://www.naturalista.mx/projects/city-nature-challenge-2020-zona-metropolitana-veracruz" TargetMode="External"/><Relationship Id="rId115" Type="http://schemas.openxmlformats.org/officeDocument/2006/relationships/hyperlink" Target="https://www.inaturalist.org/projects/city-nature-challenge-2020-the-hague-holland" TargetMode="External"/><Relationship Id="rId157" Type="http://schemas.openxmlformats.org/officeDocument/2006/relationships/hyperlink" Target="https://www.inaturalist.org/projects/city-nature-challenge-2020-garden-route" TargetMode="External"/><Relationship Id="rId322" Type="http://schemas.openxmlformats.org/officeDocument/2006/relationships/hyperlink" Target="https://www.inaturalist.org/observations?place_id=any&amp;quality_grade=research&amp;project_id=city-nature-challenge-2020-manaus-am-brazil" TargetMode="External"/><Relationship Id="rId364" Type="http://schemas.openxmlformats.org/officeDocument/2006/relationships/hyperlink" Target="https://www.inaturalist.org/observations?place_id=any&amp;quality_grade=research&amp;project_id=city-nature-challenge-2020-indianapolis" TargetMode="External"/><Relationship Id="rId61" Type="http://schemas.openxmlformats.org/officeDocument/2006/relationships/hyperlink" Target="https://www.inaturalist.org/projects/city-nature-challenge-2020-kisumu" TargetMode="External"/><Relationship Id="rId199" Type="http://schemas.openxmlformats.org/officeDocument/2006/relationships/hyperlink" Target="https://www.inaturalist.org/observations?place_id=any&amp;quality_grade=research&amp;project_id=city-nature-challenge-2020-liverpool-city-region" TargetMode="External"/><Relationship Id="rId571" Type="http://schemas.openxmlformats.org/officeDocument/2006/relationships/hyperlink" Target="https://www.inaturalist.org/observations?place_id=any&amp;quality_grade=research&amp;project_id=city-nature-challenge-2020-manhattan-and-clay-center-ks" TargetMode="External"/><Relationship Id="rId627" Type="http://schemas.openxmlformats.org/officeDocument/2006/relationships/hyperlink" Target="https://www.inaturalist.org/observations?place_id=any&amp;project_id=reto-naturalista-urbano-2020-chalchuapa-el-salvador" TargetMode="External"/><Relationship Id="rId669" Type="http://schemas.openxmlformats.org/officeDocument/2006/relationships/hyperlink" Target="https://www.inaturalist.org/observations?place_id=any&amp;project_id=retonaturalistaurbano2020-ensenada-baja-california" TargetMode="External"/><Relationship Id="rId19" Type="http://schemas.openxmlformats.org/officeDocument/2006/relationships/hyperlink" Target="https://www.inaturalist.org/observations?place_id=any&amp;project_id=city-nature-challenge-2020-greater-adelaide" TargetMode="External"/><Relationship Id="rId224" Type="http://schemas.openxmlformats.org/officeDocument/2006/relationships/hyperlink" Target="https://www.argentinat.org/projects/city-nature-challenge-2020-buenos-aires-y-alrededores" TargetMode="External"/><Relationship Id="rId266" Type="http://schemas.openxmlformats.org/officeDocument/2006/relationships/hyperlink" Target="https://www.argentinat.org/projects/city-nature-challenge-2020-rosario-y-alrededores" TargetMode="External"/><Relationship Id="rId431" Type="http://schemas.openxmlformats.org/officeDocument/2006/relationships/hyperlink" Target="https://www.inaturalist.org/projects/city-nature-challenge-2020-blacksburg-va" TargetMode="External"/><Relationship Id="rId473" Type="http://schemas.openxmlformats.org/officeDocument/2006/relationships/hyperlink" Target="https://www.naturalista.mx/projects/reto-naturalista-urbano-2020-toluca" TargetMode="External"/><Relationship Id="rId529" Type="http://schemas.openxmlformats.org/officeDocument/2006/relationships/hyperlink" Target="https://www.inaturalist.org/observations?place_id=any&amp;quality_grade=research&amp;project_id=reto-naturalista-urbano-2020-bocas-del-toro" TargetMode="External"/><Relationship Id="rId680" Type="http://schemas.openxmlformats.org/officeDocument/2006/relationships/hyperlink" Target="https://www.inaturalist.org/projects/city-nature-challenge-2020-mendocino-county" TargetMode="External"/><Relationship Id="rId30" Type="http://schemas.openxmlformats.org/officeDocument/2006/relationships/hyperlink" Target="https://citynaturechallenge.org/collective-results-2020/" TargetMode="External"/><Relationship Id="rId126" Type="http://schemas.openxmlformats.org/officeDocument/2006/relationships/hyperlink" Target="https://www.inaturalist.org/observations?place_id=any&amp;quality_grade=research&amp;project_id=city-nature-challenge-2020-copertino" TargetMode="External"/><Relationship Id="rId168" Type="http://schemas.openxmlformats.org/officeDocument/2006/relationships/hyperlink" Target="https://www.inaturalist.org/observations?place_id=any&amp;quality_grade=research&amp;project_id=city-nature-challenge-2020-constantine-algeria" TargetMode="External"/><Relationship Id="rId333" Type="http://schemas.openxmlformats.org/officeDocument/2006/relationships/hyperlink" Target="https://www.inaturalist.org/observations?place_id=any&amp;project_id=reto-ciudad-naturaleza-2020-santo-domingo" TargetMode="External"/><Relationship Id="rId540" Type="http://schemas.openxmlformats.org/officeDocument/2006/relationships/hyperlink" Target="https://www.inaturalist.org/observations?place_id=any&amp;project_id=reto-naturalista-urbano-2020-herrera" TargetMode="External"/><Relationship Id="rId72" Type="http://schemas.openxmlformats.org/officeDocument/2006/relationships/hyperlink" Target="https://www.inaturalist.org/observations?place_id=any&amp;quality_grade=research&amp;project_id=city-nature-challenge-2020-narok" TargetMode="External"/><Relationship Id="rId375" Type="http://schemas.openxmlformats.org/officeDocument/2006/relationships/hyperlink" Target="https://www.inaturalist.org/observations?place_id=any&amp;project_id=city-nature-challenge-2020-pioneer-valley" TargetMode="External"/><Relationship Id="rId582" Type="http://schemas.openxmlformats.org/officeDocument/2006/relationships/hyperlink" Target="https://www.inaturalist.org/observations?place_id=any&amp;project_id=city-nature-challenge-2020-st-louis" TargetMode="External"/><Relationship Id="rId638" Type="http://schemas.openxmlformats.org/officeDocument/2006/relationships/hyperlink" Target="https://www.inaturalist.org/projects/city-nature-challenge-2020-colorado-springs" TargetMode="External"/><Relationship Id="rId3" Type="http://schemas.openxmlformats.org/officeDocument/2006/relationships/hyperlink" Target="https://www.inaturalist.org/observations?place_id=any&amp;quality_grade=research&amp;project_id=city-nature-challenge-2020-auckland" TargetMode="External"/><Relationship Id="rId235" Type="http://schemas.openxmlformats.org/officeDocument/2006/relationships/hyperlink" Target="https://www.inaturalist.org/observations?place_id=any&amp;quality_grade=research&amp;project_id=city-nature-challenge-2020-gualeguaychu-y-alrededores" TargetMode="External"/><Relationship Id="rId277" Type="http://schemas.openxmlformats.org/officeDocument/2006/relationships/hyperlink" Target="https://www.inaturalist.org/observations?place_id=any&amp;quality_grade=research&amp;project_id=city-nature-challenge-2020-ushuaia-y-alrededores" TargetMode="External"/><Relationship Id="rId400" Type="http://schemas.openxmlformats.org/officeDocument/2006/relationships/hyperlink" Target="https://www.inaturalist.org/observations?place_id=any&amp;quality_grade=research&amp;project_id=city-nature-challenge-southeastern-coastal-plain" TargetMode="External"/><Relationship Id="rId442" Type="http://schemas.openxmlformats.org/officeDocument/2006/relationships/hyperlink" Target="https://www.inaturalist.org/observations?place_id=any&amp;quality_grade=research&amp;project_id=desafio-mundial-da-natureza-das-cidades-2020-rio-branco-ac-brasil" TargetMode="External"/><Relationship Id="rId484" Type="http://schemas.openxmlformats.org/officeDocument/2006/relationships/hyperlink" Target="https://www.inaturalist.org/observations?place_id=any&amp;quality_grade=research&amp;project_id=reto-naturalista-urbano-guadalajara-2020" TargetMode="External"/><Relationship Id="rId705" Type="http://schemas.openxmlformats.org/officeDocument/2006/relationships/hyperlink" Target="https://www.inaturalist.org/observations?place_id=any&amp;project_id=city-nature-challenge-2020-maui" TargetMode="External"/><Relationship Id="rId137" Type="http://schemas.openxmlformats.org/officeDocument/2006/relationships/hyperlink" Target="https://www.inaturalist.org/observations?place_id=any&amp;quality_grade=research&amp;project_id=city-nature-challenge-2020-bolzano" TargetMode="External"/><Relationship Id="rId302" Type="http://schemas.openxmlformats.org/officeDocument/2006/relationships/hyperlink" Target="https://inaturalist.ca/projects/city-nature-challenge-2020-halifax-regional-municipality" TargetMode="External"/><Relationship Id="rId344" Type="http://schemas.openxmlformats.org/officeDocument/2006/relationships/hyperlink" Target="https://www.inaturalist.org/projects/city-nature-challenge-2020-alachua-county" TargetMode="External"/><Relationship Id="rId691" Type="http://schemas.openxmlformats.org/officeDocument/2006/relationships/hyperlink" Target="https://www.inaturalist.org/observations?place_id=any&amp;quality_grade=research&amp;project_id=city-nature-challenge-2020-san-diego-county" TargetMode="External"/><Relationship Id="rId41" Type="http://schemas.openxmlformats.org/officeDocument/2006/relationships/hyperlink" Target="https://www.inaturalist.org/observations?place_id=any&amp;project_id=city-nature-challenge-2020-davao-city-philippines" TargetMode="External"/><Relationship Id="rId83" Type="http://schemas.openxmlformats.org/officeDocument/2006/relationships/hyperlink" Target="https://www.inaturalist.org/observations?place_id=any&amp;project_id=city-nature-challenge-2020-lviv" TargetMode="External"/><Relationship Id="rId179" Type="http://schemas.openxmlformats.org/officeDocument/2006/relationships/hyperlink" Target="https://www.inaturalist.org/projects/city-nature-challenge-2020-london" TargetMode="External"/><Relationship Id="rId386" Type="http://schemas.openxmlformats.org/officeDocument/2006/relationships/hyperlink" Target="https://www.inaturalist.org/projects/city-nature-challenge-2020-rochester-ny" TargetMode="External"/><Relationship Id="rId551" Type="http://schemas.openxmlformats.org/officeDocument/2006/relationships/hyperlink" Target="https://www.inaturalist.org/projects/city-nature-challenge-2020-peru" TargetMode="External"/><Relationship Id="rId593" Type="http://schemas.openxmlformats.org/officeDocument/2006/relationships/hyperlink" Target="https://www.inaturalist.org/projects/city-nature-challenge-2020-tulsa-metro-area" TargetMode="External"/><Relationship Id="rId607" Type="http://schemas.openxmlformats.org/officeDocument/2006/relationships/hyperlink" Target="https://www.inaturalist.org/observations?place_id=any&amp;quality_grade=research&amp;project_id=city-nature-challenge-2020-amarillo" TargetMode="External"/><Relationship Id="rId649" Type="http://schemas.openxmlformats.org/officeDocument/2006/relationships/hyperlink" Target="https://www.inaturalist.org/observations?place_id=any&amp;quality_grade=research&amp;project_id=city-nature-challenge-2020-abq" TargetMode="External"/><Relationship Id="rId190" Type="http://schemas.openxmlformats.org/officeDocument/2006/relationships/hyperlink" Target="https://www.inaturalist.org/observations?place_id=any&amp;quality_grade=research&amp;project_id=city-nature-challenge-2020-north-east-england" TargetMode="External"/><Relationship Id="rId204" Type="http://schemas.openxmlformats.org/officeDocument/2006/relationships/hyperlink" Target="https://www.inaturalist.org/observations?place_id=any&amp;project_id=city-nature-challenge-2020-bristol-bath" TargetMode="External"/><Relationship Id="rId246" Type="http://schemas.openxmlformats.org/officeDocument/2006/relationships/hyperlink" Target="https://www.inaturalist.org/observations?place_id=any&amp;project_id=city-nature-challenge-2020-montecarlo-y-alrededores" TargetMode="External"/><Relationship Id="rId288" Type="http://schemas.openxmlformats.org/officeDocument/2006/relationships/hyperlink" Target="https://www.inaturalist.org/observations?place_id=any&amp;project_id=city-nature-challenge-2020-sao-paulo" TargetMode="External"/><Relationship Id="rId411" Type="http://schemas.openxmlformats.org/officeDocument/2006/relationships/hyperlink" Target="https://www.inaturalist.org/observations?place_id=any&amp;project_id=city-nature-challenge-2020-pittsburgh-region" TargetMode="External"/><Relationship Id="rId453" Type="http://schemas.openxmlformats.org/officeDocument/2006/relationships/hyperlink" Target="https://www.inaturalist.org/observations?place_id=any&amp;project_id=city-nature-challenge-2020-gye-sambo-nature-challenge" TargetMode="External"/><Relationship Id="rId509" Type="http://schemas.openxmlformats.org/officeDocument/2006/relationships/hyperlink" Target="https://www.naturalista.mx/projects/desafio-naturalista-urbano-tlaxco-tlax-mx" TargetMode="External"/><Relationship Id="rId660" Type="http://schemas.openxmlformats.org/officeDocument/2006/relationships/hyperlink" Target="https://www.inaturalist.org/observations?place_id=any&amp;project_id=city-nature-challenge-2020-teton-communities" TargetMode="External"/><Relationship Id="rId106" Type="http://schemas.openxmlformats.org/officeDocument/2006/relationships/hyperlink" Target="https://www.inaturalist.org/projects/city-nature-challenge-2020-brno" TargetMode="External"/><Relationship Id="rId313" Type="http://schemas.openxmlformats.org/officeDocument/2006/relationships/hyperlink" Target="https://www.inaturalist.org/observations?place_id=any&amp;quality_grade=research&amp;project_id=reto-ciudad-naturaleza-2020-la-paz-cnc" TargetMode="External"/><Relationship Id="rId495" Type="http://schemas.openxmlformats.org/officeDocument/2006/relationships/hyperlink" Target="https://www.inaturalist.org/observations?place_id=any&amp;project_id=reto-naturalista-urbano-2020-puebla-puebla" TargetMode="External"/><Relationship Id="rId10" Type="http://schemas.openxmlformats.org/officeDocument/2006/relationships/hyperlink" Target="https://www.inaturalist.org/observations?place_id=any&amp;project_id=city-nature-challenge-2020-redlands-city-qld-australia" TargetMode="External"/><Relationship Id="rId52" Type="http://schemas.openxmlformats.org/officeDocument/2006/relationships/hyperlink" Target="https://www.inaturalist.org/projects/city-nature-challenge-2020-central-taiwan" TargetMode="External"/><Relationship Id="rId94" Type="http://schemas.openxmlformats.org/officeDocument/2006/relationships/hyperlink" Target="https://www.inaturalist.org/projects/city-nature-challenge-2020-gaborone" TargetMode="External"/><Relationship Id="rId148" Type="http://schemas.openxmlformats.org/officeDocument/2006/relationships/hyperlink" Target="https://www.inaturalist.org/projects/city-nature-challenge-2020-nelson-mandela-bay" TargetMode="External"/><Relationship Id="rId355" Type="http://schemas.openxmlformats.org/officeDocument/2006/relationships/hyperlink" Target="https://www.inaturalist.org/observations?place_id=any&amp;quality_grade=research&amp;project_id=city-nature-challenge-2020-atlanta-40cec095-af7c-4b7d-a4fe-30a31213af1e" TargetMode="External"/><Relationship Id="rId397" Type="http://schemas.openxmlformats.org/officeDocument/2006/relationships/hyperlink" Target="https://www.inaturalist.org/observations?place_id=any&amp;quality_grade=research&amp;project_id=city-nature-challenge-2020-triangle-area" TargetMode="External"/><Relationship Id="rId520" Type="http://schemas.openxmlformats.org/officeDocument/2006/relationships/hyperlink" Target="https://www.inaturalist.org/observations?place_id=any&amp;quality_grade=research&amp;project_id=city-nature-challenge-2020-zona-metropolitana-veracruz" TargetMode="External"/><Relationship Id="rId562" Type="http://schemas.openxmlformats.org/officeDocument/2006/relationships/hyperlink" Target="https://www.inaturalist.org/observations?place_id=any&amp;quality_grade=research&amp;project_id=city-nature-challenge-2020-chicago-metro" TargetMode="External"/><Relationship Id="rId618" Type="http://schemas.openxmlformats.org/officeDocument/2006/relationships/hyperlink" Target="https://www.inaturalist.org/observations?place_id=any&amp;project_id=city-nature-challenge-2020-mustang-island-texas" TargetMode="External"/><Relationship Id="rId215" Type="http://schemas.openxmlformats.org/officeDocument/2006/relationships/hyperlink" Target="https://www.argentinat.org/projects/city-nature-challenge-2020-mar-del-plata-y-alrededores" TargetMode="External"/><Relationship Id="rId257" Type="http://schemas.openxmlformats.org/officeDocument/2006/relationships/hyperlink" Target="https://www.argentinat.org/projects/city-nature-challenge-2020-cafayate-y-alrededores" TargetMode="External"/><Relationship Id="rId422" Type="http://schemas.openxmlformats.org/officeDocument/2006/relationships/hyperlink" Target="https://www.inaturalist.org/projects/city-nature-challenge-2020-johnson-city-washington-county" TargetMode="External"/><Relationship Id="rId464" Type="http://schemas.openxmlformats.org/officeDocument/2006/relationships/hyperlink" Target="https://www.naturalista.mx/projects/reto-naturalista-urbano-2020-san-cristobal-de-las-casas-chiapas" TargetMode="External"/><Relationship Id="rId299" Type="http://schemas.openxmlformats.org/officeDocument/2006/relationships/hyperlink" Target="https://inaturalist.ca/projects/city-nature-challenge-2020-cape-breton-regional-municipality-cbrm" TargetMode="External"/><Relationship Id="rId63" Type="http://schemas.openxmlformats.org/officeDocument/2006/relationships/hyperlink" Target="https://www.inaturalist.org/observations?place_id=any&amp;quality_grade=research&amp;project_id=city-nature-challenge-2020-kisumu" TargetMode="External"/><Relationship Id="rId159" Type="http://schemas.openxmlformats.org/officeDocument/2006/relationships/hyperlink" Target="https://www.inaturalist.org/observations?place_id=any&amp;quality_grade=research&amp;project_id=city-nature-challenge-2020-garden-route" TargetMode="External"/><Relationship Id="rId366" Type="http://schemas.openxmlformats.org/officeDocument/2006/relationships/hyperlink" Target="https://www.inaturalist.org/observations?place_id=any&amp;project_id=city-nature-challenge-2020-south-bend" TargetMode="External"/><Relationship Id="rId573" Type="http://schemas.openxmlformats.org/officeDocument/2006/relationships/hyperlink" Target="https://www.inaturalist.org/observations?place_id=any&amp;project_id=city-nature-challenge-2020-greater-new-orleans-area" TargetMode="External"/><Relationship Id="rId226" Type="http://schemas.openxmlformats.org/officeDocument/2006/relationships/hyperlink" Target="https://www.inaturalist.org/observations?place_id=any&amp;quality_grade=research&amp;project_id=city-nature-challenge-2020-buenos-aires-y-alrededores" TargetMode="External"/><Relationship Id="rId433" Type="http://schemas.openxmlformats.org/officeDocument/2006/relationships/hyperlink" Target="https://www.inaturalist.org/observations?place_id=any&amp;quality_grade=research&amp;project_id=city-nature-challenge-2020-blacksburg-va" TargetMode="External"/><Relationship Id="rId640" Type="http://schemas.openxmlformats.org/officeDocument/2006/relationships/hyperlink" Target="https://www.inaturalist.org/observations?place_id=any&amp;quality_grade=research&amp;project_id=city-nature-challenge-2020-colorado-springs" TargetMode="External"/><Relationship Id="rId74" Type="http://schemas.openxmlformats.org/officeDocument/2006/relationships/hyperlink" Target="https://www.inaturalist.org/observations?place_id=any&amp;project_id=city-nature-challenge-2020-kursk-russia" TargetMode="External"/><Relationship Id="rId377" Type="http://schemas.openxmlformats.org/officeDocument/2006/relationships/hyperlink" Target="https://www.inaturalist.org/projects/city-nature-challenge-2020-ann-arbor" TargetMode="External"/><Relationship Id="rId500" Type="http://schemas.openxmlformats.org/officeDocument/2006/relationships/hyperlink" Target="https://www.naturalista.mx/projects/reto-naturalista-urbano-2020-riviera-maya" TargetMode="External"/><Relationship Id="rId584" Type="http://schemas.openxmlformats.org/officeDocument/2006/relationships/hyperlink" Target="https://www.inaturalist.org/projects/city-nature-challenge-2020-greater-kansas-city-metro-area" TargetMode="External"/><Relationship Id="rId5" Type="http://schemas.openxmlformats.org/officeDocument/2006/relationships/hyperlink" Target="https://www.inaturalist.org/observations?place_id=any&amp;project_id=city-nature-challenge-2020-christchurch" TargetMode="External"/><Relationship Id="rId237" Type="http://schemas.openxmlformats.org/officeDocument/2006/relationships/hyperlink" Target="https://www.inaturalist.org/observations?place_id=any&amp;project_id=city-nature-challenge-2020-dorila-y-alrededores" TargetMode="External"/><Relationship Id="rId444" Type="http://schemas.openxmlformats.org/officeDocument/2006/relationships/hyperlink" Target="https://www.inaturalist.org/observations?place_id=any&amp;project_id=reto-naturalista-urbano-2020-area-metropolitana-del-valle-de-aburra" TargetMode="External"/><Relationship Id="rId651" Type="http://schemas.openxmlformats.org/officeDocument/2006/relationships/hyperlink" Target="https://www.inaturalist.org/observations?place_id=any&amp;project_id=city-nature-challenge-2020-el-paso" TargetMode="External"/><Relationship Id="rId290" Type="http://schemas.openxmlformats.org/officeDocument/2006/relationships/hyperlink" Target="https://inaturalist.ca/projects/city-nature-challenge-2020-greater-saint-john" TargetMode="External"/><Relationship Id="rId304" Type="http://schemas.openxmlformats.org/officeDocument/2006/relationships/hyperlink" Target="https://www.inaturalist.org/observations?place_id=any&amp;quality_grade=research&amp;project_id=city-nature-challenge-2020-halifax-regional-municipality" TargetMode="External"/><Relationship Id="rId388" Type="http://schemas.openxmlformats.org/officeDocument/2006/relationships/hyperlink" Target="https://www.inaturalist.org/observations?place_id=any&amp;quality_grade=research&amp;project_id=city-nature-challenge-2020-rochester-ny" TargetMode="External"/><Relationship Id="rId511" Type="http://schemas.openxmlformats.org/officeDocument/2006/relationships/hyperlink" Target="https://www.inaturalist.org/observations?place_id=any&amp;quality_grade=research&amp;project_id=desafio-naturalista-urbano-tlaxco-tlax-mx" TargetMode="External"/><Relationship Id="rId609" Type="http://schemas.openxmlformats.org/officeDocument/2006/relationships/hyperlink" Target="https://www.inaturalist.org/observations?place_id=any&amp;project_id=city-nature-challenge-2020-austin" TargetMode="External"/><Relationship Id="rId85" Type="http://schemas.openxmlformats.org/officeDocument/2006/relationships/hyperlink" Target="https://www.inaturalist.org/projects/city-nature-challenge-2020-krems-wachau" TargetMode="External"/><Relationship Id="rId150" Type="http://schemas.openxmlformats.org/officeDocument/2006/relationships/hyperlink" Target="https://www.inaturalist.org/observations?place_id=any&amp;quality_grade=research&amp;project_id=city-nature-challenge-2020-nelson-mandela-bay" TargetMode="External"/><Relationship Id="rId595" Type="http://schemas.openxmlformats.org/officeDocument/2006/relationships/hyperlink" Target="https://www.inaturalist.org/observations?place_id=any&amp;quality_grade=research&amp;project_id=city-nature-challenge-2020-tulsa-metro-area" TargetMode="External"/><Relationship Id="rId248" Type="http://schemas.openxmlformats.org/officeDocument/2006/relationships/hyperlink" Target="https://www.argentinat.org/projects/city-nature-challenge-2020-posadas-y-alrededores" TargetMode="External"/><Relationship Id="rId455" Type="http://schemas.openxmlformats.org/officeDocument/2006/relationships/hyperlink" Target="https://www.inaturalist.org/projects/city-nature-challenge-2020-loja" TargetMode="External"/><Relationship Id="rId662" Type="http://schemas.openxmlformats.org/officeDocument/2006/relationships/hyperlink" Target="https://inaturalist.ca/projects/city-nature-challenge-2020-surrey-bc" TargetMode="External"/><Relationship Id="rId12" Type="http://schemas.openxmlformats.org/officeDocument/2006/relationships/hyperlink" Target="https://inaturalist.ala.org.au/projects/city-nature-challenge-2020-geelong" TargetMode="External"/><Relationship Id="rId108" Type="http://schemas.openxmlformats.org/officeDocument/2006/relationships/hyperlink" Target="https://www.inaturalist.org/observations?place_id=any&amp;quality_grade=research&amp;project_id=city-nature-challenge-2020-brno" TargetMode="External"/><Relationship Id="rId315" Type="http://schemas.openxmlformats.org/officeDocument/2006/relationships/hyperlink" Target="https://www.inaturalist.org/observations?place_id=any&amp;project_id=reto-cunumi-naturalista-2020-santa-cruz-de-la-sierra-cnc" TargetMode="External"/><Relationship Id="rId522" Type="http://schemas.openxmlformats.org/officeDocument/2006/relationships/hyperlink" Target="https://www.inaturalist.org/observations?place_id=any&amp;project_id=city-nature-challenge-2020-merida-progreso" TargetMode="External"/><Relationship Id="rId96" Type="http://schemas.openxmlformats.org/officeDocument/2006/relationships/hyperlink" Target="https://www.inaturalist.org/observations?place_id=any&amp;quality_grade=research&amp;project_id=city-nature-challenge-2020-gaborone" TargetMode="External"/><Relationship Id="rId161" Type="http://schemas.openxmlformats.org/officeDocument/2006/relationships/hyperlink" Target="https://natusfera.gbif.es/projects/biomarato-barcelona-cnc-2020" TargetMode="External"/><Relationship Id="rId399" Type="http://schemas.openxmlformats.org/officeDocument/2006/relationships/hyperlink" Target="https://www.inaturalist.org/observations?place_id=any&amp;project_id=city-nature-challenge-southeastern-coastal-plain" TargetMode="External"/><Relationship Id="rId259" Type="http://schemas.openxmlformats.org/officeDocument/2006/relationships/hyperlink" Target="https://www.inaturalist.org/observations?place_id=any&amp;quality_grade=research&amp;project_id=city-nature-challenge-2020-cafayate-y-alrededores" TargetMode="External"/><Relationship Id="rId466" Type="http://schemas.openxmlformats.org/officeDocument/2006/relationships/hyperlink" Target="https://www.inaturalist.org/observations?place_id=any&amp;quality_grade=research&amp;project_id=reto-naturalista-urbano-2020-san-cristobal-de-las-casas-chiapas" TargetMode="External"/><Relationship Id="rId673" Type="http://schemas.openxmlformats.org/officeDocument/2006/relationships/hyperlink" Target="https://www.inaturalist.org/observations?place_id=any&amp;quality_grade=research&amp;project_id=reto-naturalista-urbano-2020-tijuana-baja-california" TargetMode="External"/><Relationship Id="rId23" Type="http://schemas.openxmlformats.org/officeDocument/2006/relationships/hyperlink" Target="https://www.inaturalist.org/observations?place_id=any&amp;quality_grade=research&amp;project_id=city-nature-challenge-2020-fukutsu" TargetMode="External"/><Relationship Id="rId119" Type="http://schemas.openxmlformats.org/officeDocument/2006/relationships/hyperlink" Target="https://www.inaturalist.org/projects/city-nature-challenge-2020-napoli" TargetMode="External"/><Relationship Id="rId326" Type="http://schemas.openxmlformats.org/officeDocument/2006/relationships/hyperlink" Target="https://inaturalist.ca/projects/defi-nature-urbaine-montreal-2020-city-nature-challenge-2020-montreal" TargetMode="External"/><Relationship Id="rId533" Type="http://schemas.openxmlformats.org/officeDocument/2006/relationships/hyperlink" Target="https://www.inaturalist.org/projects/reto-naturalista-urbano-2020-colon" TargetMode="External"/><Relationship Id="rId172" Type="http://schemas.openxmlformats.org/officeDocument/2006/relationships/hyperlink" Target="https://www.labpaisagem.pt/biodiversity-go/" TargetMode="External"/><Relationship Id="rId477" Type="http://schemas.openxmlformats.org/officeDocument/2006/relationships/hyperlink" Target="https://www.inaturalist.org/observations?place_id=any&amp;project_id=city-nature-challenge-2020-guanajuato" TargetMode="External"/><Relationship Id="rId600" Type="http://schemas.openxmlformats.org/officeDocument/2006/relationships/hyperlink" Target="https://www.inaturalist.org/observations?place_id=any&amp;project_id=city-nature-challenge-2020-houston" TargetMode="External"/><Relationship Id="rId684" Type="http://schemas.openxmlformats.org/officeDocument/2006/relationships/hyperlink" Target="https://www.inaturalist.org/observations?place_id=any&amp;project_id=city-nature-challenge-2020-sacramento-region" TargetMode="External"/><Relationship Id="rId337" Type="http://schemas.openxmlformats.org/officeDocument/2006/relationships/hyperlink" Target="https://www.inaturalist.org/observations?place_id=any&amp;quality_grade=research&amp;project_id=city-nature-challenge-2020-fairfield-county-ct" TargetMode="External"/><Relationship Id="rId34" Type="http://schemas.openxmlformats.org/officeDocument/2006/relationships/hyperlink" Target="https://www.inaturalist.org/projects/city-nature-challenge-2020-macao" TargetMode="External"/><Relationship Id="rId544" Type="http://schemas.openxmlformats.org/officeDocument/2006/relationships/hyperlink" Target="https://www.inaturalist.org/observations?place_id=any&amp;quality_grade=research&amp;project_id=reto-naturalista-urbano-2020-veraguas" TargetMode="External"/><Relationship Id="rId183" Type="http://schemas.openxmlformats.org/officeDocument/2006/relationships/hyperlink" Target="https://www.inaturalist.org/observations?place_id=any&amp;project_id=city-nature-challenge-2020-birmingham-black-country" TargetMode="External"/><Relationship Id="rId390" Type="http://schemas.openxmlformats.org/officeDocument/2006/relationships/hyperlink" Target="https://www.inaturalist.org/observations?place_id=any&amp;project_id=city-nature-challenge-2020-western-nc" TargetMode="External"/><Relationship Id="rId404" Type="http://schemas.openxmlformats.org/officeDocument/2006/relationships/hyperlink" Target="https://www.inaturalist.org/projects/city-nature-challenge-2020-mahoning-river-valley" TargetMode="External"/><Relationship Id="rId611" Type="http://schemas.openxmlformats.org/officeDocument/2006/relationships/hyperlink" Target="https://www.inaturalist.org/projects/city-nature-challenge-2020-dallas-fort-worth" TargetMode="External"/><Relationship Id="rId250" Type="http://schemas.openxmlformats.org/officeDocument/2006/relationships/hyperlink" Target="https://www.inaturalist.org/observations?place_id=any&amp;quality_grade=research&amp;project_id=city-nature-challenge-2020-posadas-y-alrededores" TargetMode="External"/><Relationship Id="rId488" Type="http://schemas.openxmlformats.org/officeDocument/2006/relationships/hyperlink" Target="https://www.naturalista.mx/projects/monterrey-zona-metropolitana-cnc2020" TargetMode="External"/><Relationship Id="rId695" Type="http://schemas.openxmlformats.org/officeDocument/2006/relationships/hyperlink" Target="https://www.inaturalist.org/projects/city-nature-challenge-2020-eugene-springfield" TargetMode="External"/><Relationship Id="rId709" Type="http://schemas.openxmlformats.org/officeDocument/2006/relationships/hyperlink" Target="https://www.inaturalist.org/observations?place_id=any&amp;quality_grade=research&amp;project_id=city-nature-challenge-2020-oahu" TargetMode="External"/><Relationship Id="rId45" Type="http://schemas.openxmlformats.org/officeDocument/2006/relationships/hyperlink" Target="https://www.inaturalist.org/observations?place_id=any&amp;quality_grade=research&amp;project_id=city-nature-challenge-2020-chiayi" TargetMode="External"/><Relationship Id="rId110" Type="http://schemas.openxmlformats.org/officeDocument/2006/relationships/hyperlink" Target="https://www.inaturalist.org/observations?place_id=any&amp;project_id=city-nature-challenge-2020-prague" TargetMode="External"/><Relationship Id="rId348" Type="http://schemas.openxmlformats.org/officeDocument/2006/relationships/hyperlink" Target="https://www.inaturalist.org/observations?place_id=any&amp;project_id=city-nature-challenge-2020-south-florida" TargetMode="External"/><Relationship Id="rId555" Type="http://schemas.openxmlformats.org/officeDocument/2006/relationships/hyperlink" Target="https://www.inaturalist.org/observations?place_id=any&amp;project_id=city-nature-challenge-2020-birmingham-metro-area/" TargetMode="External"/><Relationship Id="rId194" Type="http://schemas.openxmlformats.org/officeDocument/2006/relationships/hyperlink" Target="https://www.inaturalist.org/projects/city-nature-challenge-2020-lancashire" TargetMode="External"/><Relationship Id="rId208" Type="http://schemas.openxmlformats.org/officeDocument/2006/relationships/hyperlink" Target="https://www.inaturalist.org/observations?place_id=any&amp;quality_grade=research&amp;project_id=city-nature-challenge-2020-carmen-de-patagones-y-alrededores" TargetMode="External"/><Relationship Id="rId415" Type="http://schemas.openxmlformats.org/officeDocument/2006/relationships/hyperlink" Target="https://www.inaturalist.org/observations?place_id=any&amp;quality_grade=research&amp;project_id=city-nature-challenge-2020-luquillo-puerto-rico" TargetMode="External"/><Relationship Id="rId622" Type="http://schemas.openxmlformats.org/officeDocument/2006/relationships/hyperlink" Target="https://www.inaturalist.org/observations?place_id=any&amp;quality_grade=research&amp;project_id=city-nature-challenge-2020-calgary-metropolitan-region" TargetMode="External"/><Relationship Id="rId261" Type="http://schemas.openxmlformats.org/officeDocument/2006/relationships/hyperlink" Target="https://www.inaturalist.org/observations?place_id=any&amp;project_id=city-nature-challenge-2020-salta-y-alrededores" TargetMode="External"/><Relationship Id="rId499" Type="http://schemas.openxmlformats.org/officeDocument/2006/relationships/hyperlink" Target="https://www.inaturalist.org/observations?place_id=any&amp;quality_grade=research&amp;project_id=city-nature-challenge-2020-queretaro-0f75ca33-c0bd-41d0-a80a-688113603144" TargetMode="External"/><Relationship Id="rId56" Type="http://schemas.openxmlformats.org/officeDocument/2006/relationships/hyperlink" Target="https://www.inaturalist.org/observations?place_id=any&amp;project_id=city-nature-challenge-2020-tainan" TargetMode="External"/><Relationship Id="rId359" Type="http://schemas.openxmlformats.org/officeDocument/2006/relationships/hyperlink" Target="https://www.inaturalist.org/projects/city-nature-challenge-2020-fort-wayne-area" TargetMode="External"/><Relationship Id="rId566" Type="http://schemas.openxmlformats.org/officeDocument/2006/relationships/hyperlink" Target="https://www.inaturalist.org/projects/city-nature-challenge-2020-lawrence" TargetMode="External"/><Relationship Id="rId121" Type="http://schemas.openxmlformats.org/officeDocument/2006/relationships/hyperlink" Target="https://www.inaturalist.org/observations?place_id=any&amp;quality_grade=research&amp;project_id=city-nature-challenge-2020-napoli" TargetMode="External"/><Relationship Id="rId219" Type="http://schemas.openxmlformats.org/officeDocument/2006/relationships/hyperlink" Target="https://www.inaturalist.org/observations?place_id=any&amp;project_id=city-nature-challenge-2020-san-antonio-de-areco-y-alrededores" TargetMode="External"/><Relationship Id="rId426" Type="http://schemas.openxmlformats.org/officeDocument/2006/relationships/hyperlink" Target="https://www.inaturalist.org/observations?place_id=any&amp;project_id=city-nature-challenge-2020-knox-county-tn" TargetMode="External"/><Relationship Id="rId633" Type="http://schemas.openxmlformats.org/officeDocument/2006/relationships/hyperlink" Target="https://www.inaturalist.org/observations?place_id=any&amp;project_id=reto-naturalista-urbano-2020-tepic-nayarit" TargetMode="External"/><Relationship Id="rId67" Type="http://schemas.openxmlformats.org/officeDocument/2006/relationships/hyperlink" Target="https://www.inaturalist.org/projects/city-nature-challenge-2020-nairobi" TargetMode="External"/><Relationship Id="rId272" Type="http://schemas.openxmlformats.org/officeDocument/2006/relationships/hyperlink" Target="https://www.argentinat.org/projects/city-nature-challenge-2020-tolhuin-y-alrededores" TargetMode="External"/><Relationship Id="rId577" Type="http://schemas.openxmlformats.org/officeDocument/2006/relationships/hyperlink" Target="https://www.inaturalist.org/observations?place_id=any&amp;quality_grade=research&amp;project_id=city-nature-challenge-2020-southwest-louisiana" TargetMode="External"/><Relationship Id="rId700" Type="http://schemas.openxmlformats.org/officeDocument/2006/relationships/hyperlink" Target="https://www.inaturalist.org/observations?place_id=any&amp;quality_grade=research&amp;project_id=city-nature-challange-2020-kitsap-county-washington" TargetMode="External"/><Relationship Id="rId132" Type="http://schemas.openxmlformats.org/officeDocument/2006/relationships/hyperlink" Target="https://www.inaturalist.org/observations?place_id=any&amp;project_id=city-nature-challenge-2020-palermo" TargetMode="External"/><Relationship Id="rId437" Type="http://schemas.openxmlformats.org/officeDocument/2006/relationships/hyperlink" Target="https://www.inaturalist.org/projects/city-nature-challenge-2020-greater-richmond-region" TargetMode="External"/><Relationship Id="rId644" Type="http://schemas.openxmlformats.org/officeDocument/2006/relationships/hyperlink" Target="https://www.inaturalist.org/projects/city-nature-challenge-2020-northern-colorado" TargetMode="External"/><Relationship Id="rId283" Type="http://schemas.openxmlformats.org/officeDocument/2006/relationships/hyperlink" Target="https://www.inaturalist.org/observations?place_id=any&amp;quality_grade=research&amp;project_id=desafio-da-natureza-das-cidades-2020-brasilia" TargetMode="External"/><Relationship Id="rId490" Type="http://schemas.openxmlformats.org/officeDocument/2006/relationships/hyperlink" Target="https://www.inaturalist.org/observations?place_id=any&amp;quality_grade=research&amp;project_id=monterrey-zona-metropolitana-cnc2020" TargetMode="External"/><Relationship Id="rId504" Type="http://schemas.openxmlformats.org/officeDocument/2006/relationships/hyperlink" Target="https://www.inaturalist.org/observations?place_id=any&amp;project_id=city-nature-challenge-2020-san-luis-potosi" TargetMode="External"/><Relationship Id="rId78" Type="http://schemas.openxmlformats.org/officeDocument/2006/relationships/hyperlink" Target="https://www.inaturalist.org/observations?place_id=any&amp;quality_grade=research&amp;project_id=city-nature-challenge-2020-moscow-russia" TargetMode="External"/><Relationship Id="rId143" Type="http://schemas.openxmlformats.org/officeDocument/2006/relationships/hyperlink" Target="https://www.inaturalist.org/observations?place_id=any&amp;quality_grade=research&amp;project_id=city-nature-challenge-2020-luxembourg" TargetMode="External"/><Relationship Id="rId350" Type="http://schemas.openxmlformats.org/officeDocument/2006/relationships/hyperlink" Target="https://www.inaturalist.org/projects/city-nature-challenge-2020-gtm-research-reserve-watershed" TargetMode="External"/><Relationship Id="rId588" Type="http://schemas.openxmlformats.org/officeDocument/2006/relationships/hyperlink" Target="https://www.inaturalist.org/observations?place_id=any&amp;project_id=city-nature-challenge-2020-lincoln-ne" TargetMode="External"/><Relationship Id="rId9" Type="http://schemas.openxmlformats.org/officeDocument/2006/relationships/hyperlink" Target="https://www.inaturalist.org/projects/city-nature-challenge-2020-redlands-city-qld-australia" TargetMode="External"/><Relationship Id="rId210" Type="http://schemas.openxmlformats.org/officeDocument/2006/relationships/hyperlink" Target="https://www.inaturalist.org/observations?place_id=any&amp;project_id=city-nature-challenge-2020-general-villegas-y-alrededores" TargetMode="External"/><Relationship Id="rId448" Type="http://schemas.openxmlformats.org/officeDocument/2006/relationships/hyperlink" Target="https://www.inaturalist.org/observations?place_id=any&amp;quality_grade=research&amp;project_id=reto-naturalista-2020-pereira" TargetMode="External"/><Relationship Id="rId655" Type="http://schemas.openxmlformats.org/officeDocument/2006/relationships/hyperlink" Target="https://www.inaturalist.org/observations?place_id=any&amp;quality_grade=research&amp;project_id=city-nature-challenge-2020-logan-ut" TargetMode="External"/><Relationship Id="rId294" Type="http://schemas.openxmlformats.org/officeDocument/2006/relationships/hyperlink" Target="https://www.inaturalist.org/observations?place_id=any&amp;project_id=city-nature-challenge-2020-westmorland-county-nb" TargetMode="External"/><Relationship Id="rId308" Type="http://schemas.openxmlformats.org/officeDocument/2006/relationships/hyperlink" Target="https://www.inaturalist.org/projects/reto-ciudad-naturaleza-2020-sucre-bolivia" TargetMode="External"/><Relationship Id="rId515" Type="http://schemas.openxmlformats.org/officeDocument/2006/relationships/hyperlink" Target="https://www.inaturalist.org/projects/reto-naturalista-urbano-tuxpan-2020" TargetMode="External"/><Relationship Id="rId89" Type="http://schemas.openxmlformats.org/officeDocument/2006/relationships/hyperlink" Target="https://www.inaturalist.org/observations?place_id=any&amp;project_id=city-nature-challenge-2020-graz" TargetMode="External"/><Relationship Id="rId154" Type="http://schemas.openxmlformats.org/officeDocument/2006/relationships/hyperlink" Target="https://www.inaturalist.org/projects/city-nature-challenge-2020-durban" TargetMode="External"/><Relationship Id="rId361" Type="http://schemas.openxmlformats.org/officeDocument/2006/relationships/hyperlink" Target="https://www.inaturalist.org/observations?place_id=any&amp;quality_grade=research&amp;project_id=city-nature-challenge-2020-fort-wayne-area" TargetMode="External"/><Relationship Id="rId599" Type="http://schemas.openxmlformats.org/officeDocument/2006/relationships/hyperlink" Target="https://www.inaturalist.org/projects/city-nature-challenge-2020-houston" TargetMode="External"/><Relationship Id="rId459" Type="http://schemas.openxmlformats.org/officeDocument/2006/relationships/hyperlink" Target="https://www.inaturalist.org/observations?place_id=any&amp;project_id=reto-naturalista-urbano-2020-manta" TargetMode="External"/><Relationship Id="rId666" Type="http://schemas.openxmlformats.org/officeDocument/2006/relationships/hyperlink" Target="https://www.inaturalist.org/observations?place_id=any&amp;project_id=city-nature-challenge-2020-richmond-b-c" TargetMode="External"/><Relationship Id="rId16" Type="http://schemas.openxmlformats.org/officeDocument/2006/relationships/hyperlink" Target="https://www.inaturalist.org/observations?place_id=any&amp;project_id=city-nature-challenge-2020-sydney" TargetMode="External"/><Relationship Id="rId221" Type="http://schemas.openxmlformats.org/officeDocument/2006/relationships/hyperlink" Target="https://www.argentinat.org/projects/city-nature-challenge-2020-tandil-y-alrededores" TargetMode="External"/><Relationship Id="rId319" Type="http://schemas.openxmlformats.org/officeDocument/2006/relationships/hyperlink" Target="https://www.inaturalist.org/observations?place_id=any&amp;quality_grade=research&amp;project_id=biomaraton-naturalista-riberalta-2020" TargetMode="External"/><Relationship Id="rId526" Type="http://schemas.openxmlformats.org/officeDocument/2006/relationships/hyperlink" Target="https://www.inaturalist.org/observations?place_id=any&amp;quality_grade=research&amp;project_id=reto-naturalista-urbano-2020-david" TargetMode="External"/><Relationship Id="rId165" Type="http://schemas.openxmlformats.org/officeDocument/2006/relationships/hyperlink" Target="https://natusfera.gbif.es/projects/biomaraton-madrid-cnc-2020" TargetMode="External"/><Relationship Id="rId372" Type="http://schemas.openxmlformats.org/officeDocument/2006/relationships/hyperlink" Target="https://www.inaturalist.org/observations?place_id=any&amp;project_id=city-nature-challenge-2020-boston-area" TargetMode="External"/><Relationship Id="rId677" Type="http://schemas.openxmlformats.org/officeDocument/2006/relationships/hyperlink" Target="https://www.inaturalist.org/projects/city-nature-challenge-2020-los-angeles-county" TargetMode="External"/><Relationship Id="rId232" Type="http://schemas.openxmlformats.org/officeDocument/2006/relationships/hyperlink" Target="https://www.inaturalist.org/observations?place_id=any&amp;quality_grade=research&amp;project_id=city-nature-challenge-2020-concepcion-del-uruguay-y-alrededores" TargetMode="External"/><Relationship Id="rId27" Type="http://schemas.openxmlformats.org/officeDocument/2006/relationships/hyperlink" Target="https://www.inaturalist.org/projects/city-nature-challenge-2020-tokyo" TargetMode="External"/><Relationship Id="rId537" Type="http://schemas.openxmlformats.org/officeDocument/2006/relationships/hyperlink" Target="https://www.inaturalist.org/observations?place_id=any&amp;project_id=reto-naturalista-urbano-2020-darien" TargetMode="External"/><Relationship Id="rId80" Type="http://schemas.openxmlformats.org/officeDocument/2006/relationships/hyperlink" Target="https://www.inaturalist.org/observations?place_id=any&amp;project_id=city-nature-challenge-2020-sevastopol-russia" TargetMode="External"/><Relationship Id="rId176" Type="http://schemas.openxmlformats.org/officeDocument/2006/relationships/hyperlink" Target="https://www.inaturalist.org/projects/city-nature-challenge-2020-glasgow" TargetMode="External"/><Relationship Id="rId383" Type="http://schemas.openxmlformats.org/officeDocument/2006/relationships/hyperlink" Target="https://www.inaturalist.org/projects/city-nature-challenge-2020-new-york-city" TargetMode="External"/><Relationship Id="rId590" Type="http://schemas.openxmlformats.org/officeDocument/2006/relationships/hyperlink" Target="https://www.inaturalist.org/projects/city-nature-challenge-2020-omaha-metro" TargetMode="External"/><Relationship Id="rId604" Type="http://schemas.openxmlformats.org/officeDocument/2006/relationships/hyperlink" Target="https://www.inaturalist.org/observations?place_id=any&amp;quality_grade=research&amp;project_id=city-nature-challenge-2020-san-antonio" TargetMode="External"/><Relationship Id="rId243" Type="http://schemas.openxmlformats.org/officeDocument/2006/relationships/hyperlink" Target="https://www.inaturalist.org/observations?place_id=any&amp;project_id=city-nature-challenge-2020-eldorado-y-alrededores" TargetMode="External"/><Relationship Id="rId450" Type="http://schemas.openxmlformats.org/officeDocument/2006/relationships/hyperlink" Target="https://www.inaturalist.org/observations?place_id=any&amp;project_id=city-nature-challenge-2020-cali-colombia" TargetMode="External"/><Relationship Id="rId688" Type="http://schemas.openxmlformats.org/officeDocument/2006/relationships/hyperlink" Target="https://www.inaturalist.org/observations?place_id=any&amp;quality_grade=research&amp;project_id=city-nature-challenge-2020-inland-empire" TargetMode="External"/><Relationship Id="rId38" Type="http://schemas.openxmlformats.org/officeDocument/2006/relationships/hyperlink" Target="https://www.inaturalist.org/observations?place_id=any&amp;project_id=city-nature-challenge-2020-iskandar-malaysia" TargetMode="External"/><Relationship Id="rId103" Type="http://schemas.openxmlformats.org/officeDocument/2006/relationships/hyperlink" Target="https://www.inaturalist.org/projects/city-nature-challenge-2020-zagreb" TargetMode="External"/><Relationship Id="rId310" Type="http://schemas.openxmlformats.org/officeDocument/2006/relationships/hyperlink" Target="https://www.inaturalist.org/observations?place_id=any&amp;quality_grade=research&amp;project_id=reto-ciudad-naturaleza-2020-sucre-bolivia" TargetMode="External"/><Relationship Id="rId548" Type="http://schemas.openxmlformats.org/officeDocument/2006/relationships/hyperlink" Target="https://www.inaturalist.org/projects/reto-naturalista-urbano-2020-ciudad-de-panama" TargetMode="External"/><Relationship Id="rId91" Type="http://schemas.openxmlformats.org/officeDocument/2006/relationships/hyperlink" Target="https://www.inaturalist.org/projects/city-nature-challenge-2020-wien" TargetMode="External"/><Relationship Id="rId187" Type="http://schemas.openxmlformats.org/officeDocument/2006/relationships/hyperlink" Target="https://www.inaturalist.org/observations?place_id=any&amp;quality_grade=research&amp;project_id=city-nature-challenge-2020-nottingham-city-uk" TargetMode="External"/><Relationship Id="rId394" Type="http://schemas.openxmlformats.org/officeDocument/2006/relationships/hyperlink" Target="https://www.inaturalist.org/observations?place_id=any&amp;quality_grade=research&amp;project_id=city-nature-challenge-2020-charlotte-metro" TargetMode="External"/><Relationship Id="rId408" Type="http://schemas.openxmlformats.org/officeDocument/2006/relationships/hyperlink" Target="https://www.inaturalist.org/observations?place_id=any&amp;project_id=city-nature-challenge-2020-greater-philadelphia-area" TargetMode="External"/><Relationship Id="rId615" Type="http://schemas.openxmlformats.org/officeDocument/2006/relationships/hyperlink" Target="https://www.inaturalist.org/observations?place_id=any&amp;project_id=city-nature-challenge-2020-lower-rio-grande-valley" TargetMode="External"/><Relationship Id="rId254" Type="http://schemas.openxmlformats.org/officeDocument/2006/relationships/hyperlink" Target="https://www.argentinat.org/projects/city-nature-challenge-2020-bariloche-y-alrededores" TargetMode="External"/><Relationship Id="rId699" Type="http://schemas.openxmlformats.org/officeDocument/2006/relationships/hyperlink" Target="https://www.inaturalist.org/observations?place_id=any&amp;project_id=city-nature-challange-2020-kitsap-county-washington" TargetMode="External"/><Relationship Id="rId49" Type="http://schemas.openxmlformats.org/officeDocument/2006/relationships/hyperlink" Target="https://www.inaturalist.org/projects/city-nature-challenge-2020-kaohsiung" TargetMode="External"/><Relationship Id="rId114" Type="http://schemas.openxmlformats.org/officeDocument/2006/relationships/hyperlink" Target="https://www.inaturalist.org/observations?place_id=any&amp;quality_grade=research&amp;project_id=city-nature-challenge-2020-copenhagen" TargetMode="External"/><Relationship Id="rId461" Type="http://schemas.openxmlformats.org/officeDocument/2006/relationships/hyperlink" Target="https://www.inaturalist.org/projects/city-nature-challenge-2020-aguascalientes" TargetMode="External"/><Relationship Id="rId559" Type="http://schemas.openxmlformats.org/officeDocument/2006/relationships/hyperlink" Target="https://www.inaturalist.org/observations?place_id=any&amp;quality_grade=research&amp;project_id=city-nature-challenge-2020-jonesboro" TargetMode="External"/><Relationship Id="rId198" Type="http://schemas.openxmlformats.org/officeDocument/2006/relationships/hyperlink" Target="https://www.inaturalist.org/observations?place_id=any&amp;project_id=city-nature-challenge-2020-liverpool-city-region" TargetMode="External"/><Relationship Id="rId321" Type="http://schemas.openxmlformats.org/officeDocument/2006/relationships/hyperlink" Target="https://www.inaturalist.org/observations?place_id=any&amp;project_id=city-nature-challenge-2020-manaus-am-brazil" TargetMode="External"/><Relationship Id="rId419" Type="http://schemas.openxmlformats.org/officeDocument/2006/relationships/hyperlink" Target="https://www.inaturalist.org/projects/city-nature-challenge-2020-chattanooga" TargetMode="External"/><Relationship Id="rId626" Type="http://schemas.openxmlformats.org/officeDocument/2006/relationships/hyperlink" Target="https://www.inaturalist.org/projects/reto-naturalista-urbano-2020-chalchuapa-el-salvador" TargetMode="External"/><Relationship Id="rId265" Type="http://schemas.openxmlformats.org/officeDocument/2006/relationships/hyperlink" Target="https://www.inaturalist.org/observations?place_id=any&amp;quality_grade=research&amp;project_id=city-nature-challenge-2020-galvez-y-alrededores" TargetMode="External"/><Relationship Id="rId472" Type="http://schemas.openxmlformats.org/officeDocument/2006/relationships/hyperlink" Target="https://www.inaturalist.org/observations?place_id=any&amp;quality_grade=research&amp;project_id=reto-naturalista-urbano-2020-cuautitlan-izcalli-estado-de-mexico" TargetMode="External"/><Relationship Id="rId125" Type="http://schemas.openxmlformats.org/officeDocument/2006/relationships/hyperlink" Target="https://www.inaturalist.org/observations?place_id=any&amp;project_id=city-nature-challenge-2020-copertino" TargetMode="External"/><Relationship Id="rId332" Type="http://schemas.openxmlformats.org/officeDocument/2006/relationships/hyperlink" Target="https://www.inaturalist.org/projects/reto-ciudad-naturaleza-2020-santo-domin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9"/>
  <sheetViews>
    <sheetView workbookViewId="0"/>
  </sheetViews>
  <sheetFormatPr baseColWidth="10" defaultColWidth="14.5" defaultRowHeight="15.75" customHeight="1" x14ac:dyDescent="0.15"/>
  <cols>
    <col min="1" max="1" width="26.1640625" customWidth="1"/>
    <col min="2" max="2" width="57.5" customWidth="1"/>
  </cols>
  <sheetData>
    <row r="1" spans="1:26" x14ac:dyDescent="0.2">
      <c r="A1" s="2" t="s">
        <v>1</v>
      </c>
      <c r="B1" s="3" t="s">
        <v>8</v>
      </c>
      <c r="C1" s="1" t="s">
        <v>11</v>
      </c>
      <c r="D1" s="1" t="s">
        <v>12</v>
      </c>
      <c r="E1" s="1" t="s">
        <v>15</v>
      </c>
      <c r="F1" s="1" t="s">
        <v>16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2" t="s">
        <v>36</v>
      </c>
      <c r="B2" s="17" t="s">
        <v>37</v>
      </c>
      <c r="C2" s="18">
        <v>810527</v>
      </c>
      <c r="D2" s="18">
        <v>32604</v>
      </c>
      <c r="E2" s="19">
        <v>9434</v>
      </c>
      <c r="F2" s="18">
        <v>40941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x14ac:dyDescent="0.2">
      <c r="A3" s="12" t="s">
        <v>43</v>
      </c>
      <c r="B3" s="9"/>
      <c r="C3" s="9">
        <f>'City Numbers'!M42+'City Numbers'!M44+'City Numbers'!M45+'City Numbers'!M47+'City Numbers'!M48+'City Numbers'!M49+'City Numbers'!M50+'City Numbers'!M52+'City Numbers'!M62+'City Numbers'!M63+'City Numbers'!M65</f>
        <v>2128</v>
      </c>
      <c r="D3" s="12" t="s">
        <v>46</v>
      </c>
      <c r="E3" s="12" t="s">
        <v>46</v>
      </c>
      <c r="F3" s="9">
        <f>'City Numbers'!P42+'City Numbers'!P44+'City Numbers'!P45+'City Numbers'!P47+'City Numbers'!P48+'City Numbers'!P49+'City Numbers'!P50+'City Numbers'!P52+'City Numbers'!P62+'City Numbers'!P63+'City Numbers'!P65</f>
        <v>64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2" t="s">
        <v>52</v>
      </c>
      <c r="B4" s="32" t="s">
        <v>53</v>
      </c>
      <c r="C4" s="9">
        <f>'City Numbers'!M12</f>
        <v>1123</v>
      </c>
      <c r="D4" s="9">
        <f>'City Numbers'!N12</f>
        <v>393</v>
      </c>
      <c r="E4" s="9">
        <f>'City Numbers'!O12</f>
        <v>0</v>
      </c>
      <c r="F4" s="9">
        <f>'City Numbers'!P12</f>
        <v>28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">
      <c r="A5" s="12" t="s">
        <v>60</v>
      </c>
      <c r="B5" s="35" t="s">
        <v>61</v>
      </c>
      <c r="C5" s="9">
        <f>'City Numbers'!M56</f>
        <v>1299</v>
      </c>
      <c r="D5" s="9">
        <f>'City Numbers'!N56</f>
        <v>429</v>
      </c>
      <c r="E5" s="12" t="s">
        <v>46</v>
      </c>
      <c r="F5" s="9">
        <f>'City Numbers'!P56</f>
        <v>77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">
      <c r="A6" s="40" t="s">
        <v>63</v>
      </c>
      <c r="B6" s="9"/>
      <c r="C6" s="9">
        <f>'City Numbers'!M68</f>
        <v>181</v>
      </c>
      <c r="D6" s="9">
        <f>'City Numbers'!N68</f>
        <v>144</v>
      </c>
      <c r="E6" s="9">
        <f>'City Numbers'!O68</f>
        <v>0</v>
      </c>
      <c r="F6" s="9">
        <f>'City Numbers'!P68</f>
        <v>55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">
      <c r="A8" s="46" t="s">
        <v>68</v>
      </c>
      <c r="B8" s="48"/>
      <c r="C8" s="50">
        <f>SUM(C2:C6)</f>
        <v>815258</v>
      </c>
      <c r="D8" s="46" t="s">
        <v>76</v>
      </c>
      <c r="E8" s="48"/>
      <c r="F8" s="50">
        <f>SUM(F2:F6)</f>
        <v>41165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">
      <c r="A10" s="12" t="s">
        <v>79</v>
      </c>
      <c r="B10" s="12">
        <v>244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">
      <c r="A11" s="12" t="s">
        <v>82</v>
      </c>
      <c r="B11" s="12">
        <v>40</v>
      </c>
      <c r="C11" s="9"/>
      <c r="D11" s="9"/>
      <c r="E11" s="9"/>
      <c r="F11" s="5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</sheetData>
  <hyperlinks>
    <hyperlink ref="B2" r:id="rId1" xr:uid="{00000000-0004-0000-0000-000000000000}"/>
    <hyperlink ref="B4" r:id="rId2" xr:uid="{00000000-0004-0000-0000-000001000000}"/>
    <hyperlink ref="B5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I97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baseColWidth="10" defaultColWidth="14.5" defaultRowHeight="15.75" customHeight="1" x14ac:dyDescent="0.15"/>
  <cols>
    <col min="1" max="1" width="12.5" customWidth="1"/>
    <col min="2" max="3" width="4.83203125" customWidth="1"/>
    <col min="4" max="4" width="8.1640625" customWidth="1"/>
    <col min="5" max="5" width="19.5" customWidth="1"/>
    <col min="6" max="6" width="9.1640625" customWidth="1"/>
    <col min="7" max="7" width="19.5" customWidth="1"/>
    <col min="8" max="8" width="15.33203125" customWidth="1"/>
    <col min="10" max="10" width="20.6640625" customWidth="1"/>
    <col min="11" max="11" width="13.83203125" customWidth="1"/>
    <col min="12" max="12" width="33.33203125" customWidth="1"/>
    <col min="13" max="13" width="12.5" customWidth="1"/>
    <col min="14" max="14" width="8" customWidth="1"/>
    <col min="15" max="16" width="10.33203125" customWidth="1"/>
    <col min="17" max="17" width="3.6640625" customWidth="1"/>
    <col min="18" max="18" width="33.1640625" customWidth="1"/>
    <col min="19" max="19" width="12.5" customWidth="1"/>
    <col min="20" max="20" width="9.6640625" customWidth="1"/>
    <col min="21" max="21" width="11.1640625" customWidth="1"/>
    <col min="22" max="22" width="10" customWidth="1"/>
    <col min="23" max="23" width="4" customWidth="1"/>
    <col min="24" max="24" width="41.5" customWidth="1"/>
  </cols>
  <sheetData>
    <row r="1" spans="1:35" x14ac:dyDescent="0.2">
      <c r="A1" s="1" t="s">
        <v>0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7</v>
      </c>
      <c r="G1" s="3" t="s">
        <v>5</v>
      </c>
      <c r="H1" s="3" t="s">
        <v>9</v>
      </c>
      <c r="I1" s="3" t="s">
        <v>10</v>
      </c>
      <c r="J1" s="3" t="s">
        <v>13</v>
      </c>
      <c r="K1" s="1" t="s">
        <v>14</v>
      </c>
      <c r="L1" s="3" t="s">
        <v>8</v>
      </c>
      <c r="M1" s="1" t="s">
        <v>11</v>
      </c>
      <c r="N1" s="1" t="s">
        <v>12</v>
      </c>
      <c r="O1" s="1" t="s">
        <v>15</v>
      </c>
      <c r="P1" s="1" t="s">
        <v>16</v>
      </c>
      <c r="Q1" s="5"/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7"/>
      <c r="X1" s="1" t="s">
        <v>30</v>
      </c>
      <c r="Y1" s="1" t="s">
        <v>31</v>
      </c>
      <c r="Z1" s="1" t="s">
        <v>32</v>
      </c>
      <c r="AA1" s="1" t="s">
        <v>33</v>
      </c>
      <c r="AB1" s="1" t="s">
        <v>34</v>
      </c>
      <c r="AC1" s="8"/>
      <c r="AD1" s="8"/>
      <c r="AE1" s="8"/>
      <c r="AF1" s="8"/>
      <c r="AG1" s="8"/>
      <c r="AH1" s="8"/>
      <c r="AI1" s="8"/>
    </row>
    <row r="2" spans="1:35" x14ac:dyDescent="0.2">
      <c r="A2" s="11" t="s">
        <v>35</v>
      </c>
      <c r="B2" s="11">
        <v>121</v>
      </c>
      <c r="C2" s="11">
        <v>12</v>
      </c>
      <c r="D2" s="11">
        <v>1</v>
      </c>
      <c r="E2" s="13">
        <v>43954</v>
      </c>
      <c r="F2" s="14">
        <v>0.58333333333333337</v>
      </c>
      <c r="G2" s="15" t="s">
        <v>38</v>
      </c>
      <c r="H2" s="15" t="s">
        <v>38</v>
      </c>
      <c r="I2" s="15" t="s">
        <v>39</v>
      </c>
      <c r="J2" s="15" t="s">
        <v>40</v>
      </c>
      <c r="K2" s="16" t="s">
        <v>41</v>
      </c>
      <c r="L2" s="20" t="s">
        <v>42</v>
      </c>
      <c r="M2" s="11">
        <v>2218</v>
      </c>
      <c r="N2" s="11">
        <v>885</v>
      </c>
      <c r="O2" s="11">
        <v>173</v>
      </c>
      <c r="P2" s="11">
        <v>211</v>
      </c>
      <c r="Q2" s="21"/>
      <c r="R2" s="24" t="s">
        <v>44</v>
      </c>
      <c r="S2" s="11">
        <v>1891</v>
      </c>
      <c r="T2" s="11">
        <v>777</v>
      </c>
      <c r="U2" s="11">
        <v>169</v>
      </c>
      <c r="V2" s="11">
        <v>195</v>
      </c>
      <c r="W2" s="26"/>
      <c r="X2" s="27" t="s">
        <v>45</v>
      </c>
      <c r="Y2" s="11">
        <v>1227</v>
      </c>
      <c r="Z2" s="11">
        <v>533</v>
      </c>
      <c r="AA2" s="11">
        <v>147</v>
      </c>
      <c r="AB2" s="11">
        <v>149</v>
      </c>
      <c r="AC2" s="15"/>
      <c r="AD2" s="15"/>
      <c r="AE2" s="15"/>
      <c r="AF2" s="15"/>
      <c r="AG2" s="15"/>
      <c r="AH2" s="15"/>
      <c r="AI2" s="15"/>
    </row>
    <row r="3" spans="1:35" x14ac:dyDescent="0.2">
      <c r="A3" s="11" t="s">
        <v>35</v>
      </c>
      <c r="B3" s="11">
        <v>122</v>
      </c>
      <c r="C3" s="11">
        <v>12</v>
      </c>
      <c r="D3" s="11">
        <v>2</v>
      </c>
      <c r="E3" s="28">
        <v>43954</v>
      </c>
      <c r="F3" s="14">
        <v>0.58333333333333337</v>
      </c>
      <c r="G3" s="15" t="s">
        <v>47</v>
      </c>
      <c r="H3" s="15" t="s">
        <v>48</v>
      </c>
      <c r="I3" s="15" t="s">
        <v>39</v>
      </c>
      <c r="J3" s="15" t="s">
        <v>49</v>
      </c>
      <c r="K3" s="16" t="s">
        <v>41</v>
      </c>
      <c r="L3" s="20" t="s">
        <v>50</v>
      </c>
      <c r="M3" s="11">
        <v>7579</v>
      </c>
      <c r="N3" s="29">
        <v>1399</v>
      </c>
      <c r="O3" s="11">
        <v>244</v>
      </c>
      <c r="P3" s="11">
        <v>157</v>
      </c>
      <c r="Q3" s="21"/>
      <c r="R3" s="24" t="s">
        <v>51</v>
      </c>
      <c r="S3" s="11">
        <v>5341</v>
      </c>
      <c r="T3" s="11">
        <v>1071</v>
      </c>
      <c r="U3" s="11">
        <v>224</v>
      </c>
      <c r="V3" s="11">
        <v>148</v>
      </c>
      <c r="W3" s="30"/>
      <c r="X3" s="31" t="str">
        <f>HYPERLINK("https://www.inaturalist.org/observations?place_id=any&amp;quality_grade=research&amp;project_id= city-nature-challenge-2020-christchurch","https://www.inaturalist.org/observations?place_id=any&amp;quality_grade=research&amp;project_id= city-nature-challenge-2020-christchurch")</f>
        <v>https://www.inaturalist.org/observations?place_id=any&amp;quality_grade=research&amp;project_id= city-nature-challenge-2020-christchurch</v>
      </c>
      <c r="Y3" s="11">
        <v>3479</v>
      </c>
      <c r="Z3" s="11">
        <v>726</v>
      </c>
      <c r="AA3" s="11">
        <v>191</v>
      </c>
      <c r="AB3" s="11">
        <v>132</v>
      </c>
      <c r="AC3" s="15"/>
      <c r="AD3" s="15"/>
      <c r="AE3" s="15"/>
      <c r="AF3" s="15"/>
      <c r="AG3" s="15"/>
      <c r="AH3" s="15"/>
      <c r="AI3" s="15"/>
    </row>
    <row r="4" spans="1:35" x14ac:dyDescent="0.2">
      <c r="A4" s="11" t="s">
        <v>35</v>
      </c>
      <c r="B4" s="29">
        <v>123</v>
      </c>
      <c r="C4" s="11">
        <v>12</v>
      </c>
      <c r="D4" s="11">
        <v>3</v>
      </c>
      <c r="E4" s="28">
        <v>43954</v>
      </c>
      <c r="F4" s="14">
        <v>0.58333333333333337</v>
      </c>
      <c r="G4" s="15" t="s">
        <v>54</v>
      </c>
      <c r="H4" s="15" t="s">
        <v>55</v>
      </c>
      <c r="I4" s="15" t="s">
        <v>39</v>
      </c>
      <c r="J4" s="15" t="s">
        <v>56</v>
      </c>
      <c r="K4" s="16" t="s">
        <v>41</v>
      </c>
      <c r="L4" s="20" t="s">
        <v>57</v>
      </c>
      <c r="M4" s="11">
        <v>2506</v>
      </c>
      <c r="N4" s="11">
        <v>832</v>
      </c>
      <c r="O4" s="11">
        <v>169</v>
      </c>
      <c r="P4" s="11">
        <v>97</v>
      </c>
      <c r="Q4" s="21"/>
      <c r="R4" s="24" t="s">
        <v>58</v>
      </c>
      <c r="S4" s="11">
        <v>2186</v>
      </c>
      <c r="T4" s="11">
        <v>716</v>
      </c>
      <c r="U4" s="11">
        <v>162</v>
      </c>
      <c r="V4" s="11">
        <v>92</v>
      </c>
      <c r="W4" s="33"/>
      <c r="X4" s="24" t="s">
        <v>59</v>
      </c>
      <c r="Y4" s="11">
        <v>1513</v>
      </c>
      <c r="Z4" s="11">
        <v>543</v>
      </c>
      <c r="AA4" s="11">
        <v>138</v>
      </c>
      <c r="AB4" s="11">
        <v>78</v>
      </c>
      <c r="AC4" s="15"/>
      <c r="AD4" s="15"/>
      <c r="AE4" s="15"/>
      <c r="AF4" s="15"/>
      <c r="AG4" s="15"/>
      <c r="AH4" s="15"/>
      <c r="AI4" s="15"/>
    </row>
    <row r="5" spans="1:35" x14ac:dyDescent="0.2">
      <c r="A5" s="36" t="s">
        <v>35</v>
      </c>
      <c r="B5" s="37">
        <v>27</v>
      </c>
      <c r="C5" s="36">
        <v>10</v>
      </c>
      <c r="D5" s="36">
        <v>4</v>
      </c>
      <c r="E5" s="39">
        <v>43954</v>
      </c>
      <c r="F5" s="41">
        <v>0.66666666666666663</v>
      </c>
      <c r="G5" s="38" t="s">
        <v>62</v>
      </c>
      <c r="H5" s="38" t="s">
        <v>64</v>
      </c>
      <c r="I5" s="38" t="s">
        <v>65</v>
      </c>
      <c r="J5" s="38" t="s">
        <v>66</v>
      </c>
      <c r="K5" s="43" t="s">
        <v>41</v>
      </c>
      <c r="L5" s="44" t="s">
        <v>67</v>
      </c>
      <c r="M5" s="45">
        <v>290</v>
      </c>
      <c r="N5" s="36">
        <v>174</v>
      </c>
      <c r="O5" s="36">
        <v>71</v>
      </c>
      <c r="P5" s="36">
        <v>33</v>
      </c>
      <c r="Q5" s="47"/>
      <c r="R5" s="49" t="s">
        <v>71</v>
      </c>
      <c r="S5" s="36">
        <v>276</v>
      </c>
      <c r="T5" s="36">
        <v>166</v>
      </c>
      <c r="U5" s="36">
        <v>71</v>
      </c>
      <c r="V5" s="36">
        <v>30</v>
      </c>
      <c r="W5" s="33"/>
      <c r="X5" s="51" t="s">
        <v>72</v>
      </c>
      <c r="Y5" s="36">
        <v>167</v>
      </c>
      <c r="Z5" s="36">
        <v>120</v>
      </c>
      <c r="AA5" s="36">
        <v>60</v>
      </c>
      <c r="AB5" s="36">
        <v>28</v>
      </c>
      <c r="AC5" s="38"/>
      <c r="AD5" s="38"/>
      <c r="AE5" s="38"/>
      <c r="AF5" s="38"/>
      <c r="AG5" s="38"/>
      <c r="AH5" s="38"/>
      <c r="AI5" s="38"/>
    </row>
    <row r="6" spans="1:35" x14ac:dyDescent="0.2">
      <c r="A6" s="36" t="s">
        <v>35</v>
      </c>
      <c r="B6" s="36">
        <v>29</v>
      </c>
      <c r="C6" s="36">
        <v>10</v>
      </c>
      <c r="D6" s="36">
        <v>5</v>
      </c>
      <c r="E6" s="39">
        <v>43954</v>
      </c>
      <c r="F6" s="41">
        <v>0.66666666666666663</v>
      </c>
      <c r="G6" s="38" t="s">
        <v>69</v>
      </c>
      <c r="H6" s="38" t="s">
        <v>70</v>
      </c>
      <c r="I6" s="38" t="s">
        <v>65</v>
      </c>
      <c r="J6" s="38" t="s">
        <v>77</v>
      </c>
      <c r="K6" s="43" t="s">
        <v>41</v>
      </c>
      <c r="L6" s="44" t="s">
        <v>78</v>
      </c>
      <c r="M6" s="36">
        <v>5949</v>
      </c>
      <c r="N6" s="57">
        <v>1384</v>
      </c>
      <c r="O6" s="57">
        <v>266</v>
      </c>
      <c r="P6" s="36">
        <v>135</v>
      </c>
      <c r="Q6" s="21"/>
      <c r="R6" s="51" t="s">
        <v>83</v>
      </c>
      <c r="S6" s="36">
        <v>5496</v>
      </c>
      <c r="T6" s="36">
        <v>1292</v>
      </c>
      <c r="U6" s="36">
        <v>263</v>
      </c>
      <c r="V6" s="36">
        <v>130</v>
      </c>
      <c r="W6" s="33"/>
      <c r="X6" s="51" t="s">
        <v>84</v>
      </c>
      <c r="Y6" s="36">
        <v>3740</v>
      </c>
      <c r="Z6" s="36">
        <v>962</v>
      </c>
      <c r="AA6" s="36">
        <v>224</v>
      </c>
      <c r="AB6" s="36">
        <v>116</v>
      </c>
      <c r="AC6" s="38"/>
      <c r="AD6" s="38"/>
      <c r="AE6" s="38"/>
      <c r="AF6" s="38"/>
      <c r="AG6" s="38"/>
      <c r="AH6" s="38"/>
      <c r="AI6" s="38"/>
    </row>
    <row r="7" spans="1:35" x14ac:dyDescent="0.2">
      <c r="A7" s="36" t="s">
        <v>35</v>
      </c>
      <c r="B7" s="37">
        <v>30</v>
      </c>
      <c r="C7" s="36">
        <v>10</v>
      </c>
      <c r="D7" s="36">
        <v>6</v>
      </c>
      <c r="E7" s="39">
        <v>43954</v>
      </c>
      <c r="F7" s="41">
        <v>0.66666666666666663</v>
      </c>
      <c r="G7" s="38" t="s">
        <v>73</v>
      </c>
      <c r="H7" s="38" t="s">
        <v>74</v>
      </c>
      <c r="I7" s="38" t="s">
        <v>75</v>
      </c>
      <c r="J7" s="38" t="s">
        <v>85</v>
      </c>
      <c r="K7" s="43" t="s">
        <v>41</v>
      </c>
      <c r="L7" s="44" t="s">
        <v>86</v>
      </c>
      <c r="M7" s="36">
        <v>3829</v>
      </c>
      <c r="N7" s="36">
        <v>1245</v>
      </c>
      <c r="O7" s="36">
        <v>252</v>
      </c>
      <c r="P7" s="36">
        <v>164</v>
      </c>
      <c r="Q7" s="21"/>
      <c r="R7" s="51" t="s">
        <v>90</v>
      </c>
      <c r="S7" s="36">
        <v>3339</v>
      </c>
      <c r="T7" s="36">
        <v>1093</v>
      </c>
      <c r="U7" s="36">
        <v>243</v>
      </c>
      <c r="V7" s="36">
        <v>156</v>
      </c>
      <c r="W7" s="33"/>
      <c r="X7" s="51" t="s">
        <v>91</v>
      </c>
      <c r="Y7" s="36">
        <v>2001</v>
      </c>
      <c r="Z7" s="36">
        <v>714</v>
      </c>
      <c r="AA7" s="36">
        <v>207</v>
      </c>
      <c r="AB7" s="36">
        <v>122</v>
      </c>
      <c r="AC7" s="38"/>
      <c r="AD7" s="38"/>
      <c r="AE7" s="38"/>
      <c r="AF7" s="38"/>
      <c r="AG7" s="38"/>
      <c r="AH7" s="38"/>
      <c r="AI7" s="38"/>
    </row>
    <row r="8" spans="1:35" x14ac:dyDescent="0.2">
      <c r="A8" s="53" t="s">
        <v>35</v>
      </c>
      <c r="B8" s="53">
        <v>28</v>
      </c>
      <c r="C8" s="54">
        <v>0.39583333333333331</v>
      </c>
      <c r="D8" s="53">
        <v>7</v>
      </c>
      <c r="E8" s="60">
        <v>43954</v>
      </c>
      <c r="F8" s="61">
        <v>0.6875</v>
      </c>
      <c r="G8" s="55" t="s">
        <v>80</v>
      </c>
      <c r="H8" s="55" t="s">
        <v>81</v>
      </c>
      <c r="I8" s="55" t="s">
        <v>65</v>
      </c>
      <c r="J8" s="55" t="s">
        <v>92</v>
      </c>
      <c r="K8" s="62" t="s">
        <v>41</v>
      </c>
      <c r="L8" s="63" t="s">
        <v>93</v>
      </c>
      <c r="M8" s="65">
        <v>6701</v>
      </c>
      <c r="N8" s="53">
        <v>1205</v>
      </c>
      <c r="O8" s="53">
        <v>275</v>
      </c>
      <c r="P8" s="53">
        <v>188</v>
      </c>
      <c r="Q8" s="21"/>
      <c r="R8" s="66" t="s">
        <v>97</v>
      </c>
      <c r="S8" s="53">
        <v>6314</v>
      </c>
      <c r="T8" s="53">
        <v>1101</v>
      </c>
      <c r="U8" s="53">
        <v>267</v>
      </c>
      <c r="V8" s="53">
        <v>179</v>
      </c>
      <c r="W8" s="33"/>
      <c r="X8" s="66" t="s">
        <v>98</v>
      </c>
      <c r="Y8" s="53">
        <v>4354</v>
      </c>
      <c r="Z8" s="53">
        <v>791</v>
      </c>
      <c r="AA8" s="53">
        <v>218</v>
      </c>
      <c r="AB8" s="53">
        <v>158</v>
      </c>
      <c r="AC8" s="55"/>
      <c r="AD8" s="55"/>
      <c r="AE8" s="55"/>
      <c r="AF8" s="55"/>
      <c r="AG8" s="55"/>
      <c r="AH8" s="55"/>
      <c r="AI8" s="55"/>
    </row>
    <row r="9" spans="1:35" x14ac:dyDescent="0.2">
      <c r="A9" s="58" t="s">
        <v>35</v>
      </c>
      <c r="B9" s="58">
        <v>87</v>
      </c>
      <c r="C9" s="58">
        <v>9</v>
      </c>
      <c r="D9" s="58">
        <v>8</v>
      </c>
      <c r="E9" s="67">
        <v>43954</v>
      </c>
      <c r="F9" s="68">
        <v>0.70833333333333337</v>
      </c>
      <c r="G9" s="59" t="s">
        <v>87</v>
      </c>
      <c r="H9" s="59" t="s">
        <v>88</v>
      </c>
      <c r="I9" s="59" t="s">
        <v>89</v>
      </c>
      <c r="J9" s="59" t="s">
        <v>99</v>
      </c>
      <c r="K9" s="70" t="s">
        <v>41</v>
      </c>
      <c r="L9" s="71" t="s">
        <v>101</v>
      </c>
      <c r="M9" s="58">
        <v>455</v>
      </c>
      <c r="N9" s="58">
        <v>231</v>
      </c>
      <c r="O9" s="58">
        <v>46</v>
      </c>
      <c r="P9" s="58">
        <v>17</v>
      </c>
      <c r="Q9" s="21"/>
      <c r="R9" s="76" t="s">
        <v>102</v>
      </c>
      <c r="S9" s="58">
        <v>444</v>
      </c>
      <c r="T9" s="58">
        <v>225</v>
      </c>
      <c r="U9" s="58">
        <v>45</v>
      </c>
      <c r="V9" s="58">
        <v>17</v>
      </c>
      <c r="W9" s="33"/>
      <c r="X9" s="76" t="s">
        <v>106</v>
      </c>
      <c r="Y9" s="58">
        <v>81</v>
      </c>
      <c r="Z9" s="58">
        <v>65</v>
      </c>
      <c r="AA9" s="58">
        <v>27</v>
      </c>
      <c r="AB9" s="58">
        <v>13</v>
      </c>
      <c r="AC9" s="59"/>
      <c r="AD9" s="59"/>
      <c r="AE9" s="59"/>
      <c r="AF9" s="59"/>
      <c r="AG9" s="59"/>
      <c r="AH9" s="59"/>
      <c r="AI9" s="59"/>
    </row>
    <row r="10" spans="1:35" x14ac:dyDescent="0.2">
      <c r="A10" s="58" t="s">
        <v>35</v>
      </c>
      <c r="B10" s="58">
        <v>88</v>
      </c>
      <c r="C10" s="58">
        <v>9</v>
      </c>
      <c r="D10" s="58">
        <v>9</v>
      </c>
      <c r="E10" s="67">
        <v>43954</v>
      </c>
      <c r="F10" s="68">
        <v>0.70833333333333337</v>
      </c>
      <c r="G10" s="64" t="s">
        <v>94</v>
      </c>
      <c r="H10" s="64" t="s">
        <v>95</v>
      </c>
      <c r="I10" s="64" t="s">
        <v>96</v>
      </c>
      <c r="J10" s="64" t="s">
        <v>108</v>
      </c>
      <c r="K10" s="70" t="s">
        <v>41</v>
      </c>
      <c r="L10" s="71" t="s">
        <v>109</v>
      </c>
      <c r="M10" s="58">
        <v>126</v>
      </c>
      <c r="N10" s="58">
        <v>34</v>
      </c>
      <c r="O10" s="58">
        <v>13</v>
      </c>
      <c r="P10" s="58">
        <v>3</v>
      </c>
      <c r="Q10" s="21"/>
      <c r="R10" s="76" t="s">
        <v>110</v>
      </c>
      <c r="S10" s="58">
        <v>126</v>
      </c>
      <c r="T10" s="58">
        <v>34</v>
      </c>
      <c r="U10" s="58">
        <v>13</v>
      </c>
      <c r="V10" s="58">
        <v>3</v>
      </c>
      <c r="W10" s="33"/>
      <c r="X10" s="76" t="s">
        <v>112</v>
      </c>
      <c r="Y10" s="58">
        <v>22</v>
      </c>
      <c r="Z10" s="58">
        <v>17</v>
      </c>
      <c r="AA10" s="58">
        <v>10</v>
      </c>
      <c r="AB10" s="58">
        <v>2</v>
      </c>
      <c r="AC10" s="59"/>
      <c r="AD10" s="59"/>
      <c r="AE10" s="59"/>
      <c r="AF10" s="59"/>
      <c r="AG10" s="59"/>
      <c r="AH10" s="59"/>
      <c r="AI10" s="59"/>
    </row>
    <row r="11" spans="1:35" x14ac:dyDescent="0.2">
      <c r="A11" s="58" t="s">
        <v>35</v>
      </c>
      <c r="B11" s="69">
        <v>89</v>
      </c>
      <c r="C11" s="58">
        <v>9</v>
      </c>
      <c r="D11" s="58">
        <v>10</v>
      </c>
      <c r="E11" s="67">
        <v>43954</v>
      </c>
      <c r="F11" s="68">
        <v>0.70833333333333337</v>
      </c>
      <c r="G11" s="59" t="s">
        <v>100</v>
      </c>
      <c r="H11" s="59" t="s">
        <v>100</v>
      </c>
      <c r="I11" s="59" t="s">
        <v>89</v>
      </c>
      <c r="J11" s="59" t="s">
        <v>116</v>
      </c>
      <c r="K11" s="70" t="s">
        <v>41</v>
      </c>
      <c r="L11" s="71" t="s">
        <v>117</v>
      </c>
      <c r="M11" s="58">
        <v>1138</v>
      </c>
      <c r="N11" s="58">
        <v>416</v>
      </c>
      <c r="O11" s="58">
        <v>70</v>
      </c>
      <c r="P11" s="58">
        <v>56</v>
      </c>
      <c r="Q11" s="21"/>
      <c r="R11" s="76" t="s">
        <v>118</v>
      </c>
      <c r="S11" s="58">
        <v>1059</v>
      </c>
      <c r="T11" s="58">
        <v>390</v>
      </c>
      <c r="U11" s="58">
        <v>67</v>
      </c>
      <c r="V11" s="58">
        <v>51</v>
      </c>
      <c r="W11" s="33"/>
      <c r="X11" s="76" t="s">
        <v>119</v>
      </c>
      <c r="Y11" s="58">
        <v>824</v>
      </c>
      <c r="Z11" s="58">
        <v>317</v>
      </c>
      <c r="AA11" s="58">
        <v>58</v>
      </c>
      <c r="AB11" s="58">
        <v>41</v>
      </c>
      <c r="AC11" s="59"/>
      <c r="AD11" s="59"/>
      <c r="AE11" s="59"/>
      <c r="AF11" s="59"/>
      <c r="AG11" s="59"/>
      <c r="AH11" s="59"/>
      <c r="AI11" s="59"/>
    </row>
    <row r="12" spans="1:35" x14ac:dyDescent="0.2">
      <c r="A12" s="72" t="s">
        <v>35</v>
      </c>
      <c r="B12" s="72">
        <v>55</v>
      </c>
      <c r="C12" s="73">
        <v>8</v>
      </c>
      <c r="D12" s="72">
        <v>11</v>
      </c>
      <c r="E12" s="80">
        <v>43954</v>
      </c>
      <c r="F12" s="81">
        <v>0.75</v>
      </c>
      <c r="G12" s="74" t="s">
        <v>103</v>
      </c>
      <c r="H12" s="75" t="s">
        <v>104</v>
      </c>
      <c r="I12" s="74" t="s">
        <v>105</v>
      </c>
      <c r="J12" s="74" t="s">
        <v>123</v>
      </c>
      <c r="K12" s="82" t="s">
        <v>124</v>
      </c>
      <c r="L12" s="83" t="s">
        <v>53</v>
      </c>
      <c r="M12" s="73">
        <v>1123</v>
      </c>
      <c r="N12" s="73">
        <v>393</v>
      </c>
      <c r="O12" s="74"/>
      <c r="P12" s="73">
        <v>28</v>
      </c>
      <c r="Q12" s="47"/>
      <c r="R12" s="84"/>
      <c r="S12" s="74"/>
      <c r="T12" s="74"/>
      <c r="U12" s="74"/>
      <c r="V12" s="74"/>
      <c r="W12" s="26"/>
      <c r="X12" s="84"/>
      <c r="Y12" s="74"/>
      <c r="Z12" s="74"/>
      <c r="AA12" s="74"/>
      <c r="AB12" s="74"/>
      <c r="AC12" s="74"/>
      <c r="AD12" s="74"/>
      <c r="AE12" s="74"/>
      <c r="AF12" s="74"/>
      <c r="AG12" s="85"/>
      <c r="AH12" s="85"/>
      <c r="AI12" s="85"/>
    </row>
    <row r="13" spans="1:35" x14ac:dyDescent="0.2">
      <c r="A13" s="72" t="s">
        <v>35</v>
      </c>
      <c r="B13" s="78">
        <v>56</v>
      </c>
      <c r="C13" s="73">
        <v>8</v>
      </c>
      <c r="D13" s="72">
        <v>12</v>
      </c>
      <c r="E13" s="80">
        <v>43954</v>
      </c>
      <c r="F13" s="81">
        <v>0.75</v>
      </c>
      <c r="G13" s="79" t="s">
        <v>107</v>
      </c>
      <c r="H13" s="79" t="s">
        <v>107</v>
      </c>
      <c r="I13" s="79" t="s">
        <v>105</v>
      </c>
      <c r="J13" s="79" t="s">
        <v>127</v>
      </c>
      <c r="K13" s="86" t="s">
        <v>41</v>
      </c>
      <c r="L13" s="88" t="s">
        <v>128</v>
      </c>
      <c r="M13" s="72">
        <v>17137</v>
      </c>
      <c r="N13" s="72">
        <v>3007</v>
      </c>
      <c r="O13" s="72">
        <v>410</v>
      </c>
      <c r="P13" s="72">
        <v>460</v>
      </c>
      <c r="Q13" s="21"/>
      <c r="R13" s="89" t="s">
        <v>131</v>
      </c>
      <c r="S13" s="72">
        <v>16132</v>
      </c>
      <c r="T13" s="72">
        <v>2906</v>
      </c>
      <c r="U13" s="72">
        <v>399</v>
      </c>
      <c r="V13" s="72">
        <v>439</v>
      </c>
      <c r="W13" s="33"/>
      <c r="X13" s="89" t="s">
        <v>132</v>
      </c>
      <c r="Y13" s="72">
        <v>7064</v>
      </c>
      <c r="Z13" s="72">
        <v>1607</v>
      </c>
      <c r="AA13" s="72">
        <v>318</v>
      </c>
      <c r="AB13" s="72">
        <v>340</v>
      </c>
      <c r="AC13" s="79"/>
      <c r="AD13" s="79"/>
      <c r="AE13" s="79"/>
      <c r="AF13" s="79"/>
      <c r="AG13" s="79"/>
      <c r="AH13" s="79"/>
      <c r="AI13" s="79"/>
    </row>
    <row r="14" spans="1:35" x14ac:dyDescent="0.2">
      <c r="A14" s="72" t="s">
        <v>35</v>
      </c>
      <c r="B14" s="78">
        <v>57</v>
      </c>
      <c r="C14" s="73">
        <v>8</v>
      </c>
      <c r="D14" s="72">
        <v>13</v>
      </c>
      <c r="E14" s="80">
        <v>43954</v>
      </c>
      <c r="F14" s="81">
        <v>0.75</v>
      </c>
      <c r="G14" s="79" t="s">
        <v>111</v>
      </c>
      <c r="H14" s="79" t="s">
        <v>111</v>
      </c>
      <c r="I14" s="79" t="s">
        <v>105</v>
      </c>
      <c r="J14" s="79" t="s">
        <v>134</v>
      </c>
      <c r="K14" s="86" t="s">
        <v>41</v>
      </c>
      <c r="L14" s="88" t="s">
        <v>135</v>
      </c>
      <c r="M14" s="72">
        <v>546</v>
      </c>
      <c r="N14" s="72">
        <v>307</v>
      </c>
      <c r="O14" s="72">
        <v>55</v>
      </c>
      <c r="P14" s="72">
        <v>19</v>
      </c>
      <c r="Q14" s="21"/>
      <c r="R14" s="89" t="s">
        <v>136</v>
      </c>
      <c r="S14" s="72">
        <v>531</v>
      </c>
      <c r="T14" s="72">
        <v>296</v>
      </c>
      <c r="U14" s="72">
        <v>53</v>
      </c>
      <c r="V14" s="72">
        <v>17</v>
      </c>
      <c r="W14" s="33"/>
      <c r="X14" s="89" t="s">
        <v>137</v>
      </c>
      <c r="Y14" s="72">
        <v>163</v>
      </c>
      <c r="Z14" s="72">
        <v>115</v>
      </c>
      <c r="AA14" s="72">
        <v>43</v>
      </c>
      <c r="AB14" s="72">
        <v>11</v>
      </c>
      <c r="AC14" s="79"/>
      <c r="AD14" s="79"/>
      <c r="AE14" s="79"/>
      <c r="AF14" s="79"/>
      <c r="AG14" s="79"/>
      <c r="AH14" s="79"/>
      <c r="AI14" s="79"/>
    </row>
    <row r="15" spans="1:35" x14ac:dyDescent="0.2">
      <c r="A15" s="72" t="s">
        <v>35</v>
      </c>
      <c r="B15" s="78">
        <v>95</v>
      </c>
      <c r="C15" s="72">
        <v>8</v>
      </c>
      <c r="D15" s="72">
        <v>14</v>
      </c>
      <c r="E15" s="80">
        <v>43954</v>
      </c>
      <c r="F15" s="81">
        <v>0.75</v>
      </c>
      <c r="G15" s="79" t="s">
        <v>113</v>
      </c>
      <c r="H15" s="79" t="s">
        <v>114</v>
      </c>
      <c r="I15" s="79" t="s">
        <v>115</v>
      </c>
      <c r="J15" s="79" t="s">
        <v>139</v>
      </c>
      <c r="K15" s="86" t="s">
        <v>41</v>
      </c>
      <c r="L15" s="88" t="s">
        <v>140</v>
      </c>
      <c r="M15" s="72">
        <v>579</v>
      </c>
      <c r="N15" s="72">
        <v>282</v>
      </c>
      <c r="O15" s="72">
        <v>70</v>
      </c>
      <c r="P15" s="72">
        <v>23</v>
      </c>
      <c r="Q15" s="21"/>
      <c r="R15" s="89" t="s">
        <v>143</v>
      </c>
      <c r="S15" s="72">
        <v>508</v>
      </c>
      <c r="T15" s="72">
        <v>241</v>
      </c>
      <c r="U15" s="72">
        <v>68</v>
      </c>
      <c r="V15" s="72">
        <v>23</v>
      </c>
      <c r="W15" s="33"/>
      <c r="X15" s="89" t="s">
        <v>146</v>
      </c>
      <c r="Y15" s="72">
        <v>233</v>
      </c>
      <c r="Z15" s="72">
        <v>130</v>
      </c>
      <c r="AA15" s="72">
        <v>55</v>
      </c>
      <c r="AB15" s="72">
        <v>21</v>
      </c>
      <c r="AC15" s="79"/>
      <c r="AD15" s="79"/>
      <c r="AE15" s="79"/>
      <c r="AF15" s="79"/>
      <c r="AG15" s="79"/>
      <c r="AH15" s="79"/>
      <c r="AI15" s="79"/>
    </row>
    <row r="16" spans="1:35" x14ac:dyDescent="0.2">
      <c r="A16" s="72" t="s">
        <v>35</v>
      </c>
      <c r="B16" s="72">
        <v>136</v>
      </c>
      <c r="C16" s="72">
        <v>8</v>
      </c>
      <c r="D16" s="72">
        <v>15</v>
      </c>
      <c r="E16" s="80">
        <v>43954</v>
      </c>
      <c r="F16" s="81">
        <v>0.75</v>
      </c>
      <c r="G16" s="79" t="s">
        <v>120</v>
      </c>
      <c r="H16" s="79" t="s">
        <v>121</v>
      </c>
      <c r="I16" s="79" t="s">
        <v>122</v>
      </c>
      <c r="J16" s="79" t="s">
        <v>147</v>
      </c>
      <c r="K16" s="86" t="s">
        <v>41</v>
      </c>
      <c r="L16" s="88" t="s">
        <v>148</v>
      </c>
      <c r="M16" s="72">
        <v>3630</v>
      </c>
      <c r="N16" s="72">
        <v>968</v>
      </c>
      <c r="O16" s="72">
        <v>170</v>
      </c>
      <c r="P16" s="72">
        <v>93</v>
      </c>
      <c r="Q16" s="21"/>
      <c r="R16" s="89" t="s">
        <v>151</v>
      </c>
      <c r="S16" s="72">
        <v>3343</v>
      </c>
      <c r="T16" s="72">
        <v>911</v>
      </c>
      <c r="U16" s="72">
        <v>163</v>
      </c>
      <c r="V16" s="72">
        <v>88</v>
      </c>
      <c r="W16" s="33"/>
      <c r="X16" s="89" t="s">
        <v>153</v>
      </c>
      <c r="Y16" s="72">
        <v>597</v>
      </c>
      <c r="Z16" s="72">
        <v>283</v>
      </c>
      <c r="AA16" s="72">
        <v>96</v>
      </c>
      <c r="AB16" s="72">
        <v>59</v>
      </c>
      <c r="AC16" s="79"/>
      <c r="AD16" s="79"/>
      <c r="AE16" s="79"/>
      <c r="AF16" s="79"/>
      <c r="AG16" s="79"/>
      <c r="AH16" s="79"/>
      <c r="AI16" s="79"/>
    </row>
    <row r="17" spans="1:35" x14ac:dyDescent="0.2">
      <c r="A17" s="72" t="s">
        <v>35</v>
      </c>
      <c r="B17" s="72">
        <v>153</v>
      </c>
      <c r="C17" s="72">
        <v>8</v>
      </c>
      <c r="D17" s="72">
        <v>16</v>
      </c>
      <c r="E17" s="80">
        <v>43954</v>
      </c>
      <c r="F17" s="81">
        <v>0.75</v>
      </c>
      <c r="G17" s="79" t="s">
        <v>125</v>
      </c>
      <c r="H17" s="79" t="s">
        <v>125</v>
      </c>
      <c r="I17" s="79" t="s">
        <v>126</v>
      </c>
      <c r="J17" s="79" t="s">
        <v>155</v>
      </c>
      <c r="K17" s="86" t="s">
        <v>41</v>
      </c>
      <c r="L17" s="88" t="s">
        <v>156</v>
      </c>
      <c r="M17" s="72">
        <v>11937</v>
      </c>
      <c r="N17" s="78">
        <v>1827</v>
      </c>
      <c r="O17" s="72">
        <v>282</v>
      </c>
      <c r="P17" s="72">
        <v>133</v>
      </c>
      <c r="Q17" s="21"/>
      <c r="R17" s="89" t="s">
        <v>157</v>
      </c>
      <c r="S17" s="72">
        <v>9987</v>
      </c>
      <c r="T17" s="72">
        <v>1550</v>
      </c>
      <c r="U17" s="72">
        <v>268</v>
      </c>
      <c r="V17" s="72">
        <v>124</v>
      </c>
      <c r="W17" s="33"/>
      <c r="X17" s="89" t="s">
        <v>159</v>
      </c>
      <c r="Y17" s="72">
        <v>6359</v>
      </c>
      <c r="Z17" s="72">
        <v>1158</v>
      </c>
      <c r="AA17" s="72">
        <v>220</v>
      </c>
      <c r="AB17" s="72">
        <v>114</v>
      </c>
      <c r="AC17" s="79"/>
      <c r="AD17" s="79"/>
      <c r="AE17" s="79"/>
      <c r="AF17" s="79"/>
      <c r="AG17" s="79"/>
      <c r="AH17" s="79"/>
      <c r="AI17" s="79"/>
    </row>
    <row r="18" spans="1:35" x14ac:dyDescent="0.2">
      <c r="A18" s="72" t="s">
        <v>35</v>
      </c>
      <c r="B18" s="78">
        <v>154</v>
      </c>
      <c r="C18" s="72">
        <v>8</v>
      </c>
      <c r="D18" s="72">
        <v>17</v>
      </c>
      <c r="E18" s="80">
        <v>43954</v>
      </c>
      <c r="F18" s="81">
        <v>0.75</v>
      </c>
      <c r="G18" s="87" t="s">
        <v>129</v>
      </c>
      <c r="H18" s="79" t="s">
        <v>130</v>
      </c>
      <c r="I18" s="79" t="s">
        <v>126</v>
      </c>
      <c r="J18" s="79" t="s">
        <v>162</v>
      </c>
      <c r="K18" s="86" t="s">
        <v>41</v>
      </c>
      <c r="L18" s="88" t="s">
        <v>163</v>
      </c>
      <c r="M18" s="72">
        <v>7908</v>
      </c>
      <c r="N18" s="78">
        <v>1690</v>
      </c>
      <c r="O18" s="72">
        <v>268</v>
      </c>
      <c r="P18" s="72">
        <v>241</v>
      </c>
      <c r="Q18" s="21"/>
      <c r="R18" s="89" t="s">
        <v>164</v>
      </c>
      <c r="S18" s="72">
        <v>7131</v>
      </c>
      <c r="T18" s="72">
        <v>1553</v>
      </c>
      <c r="U18" s="72">
        <v>263</v>
      </c>
      <c r="V18" s="72">
        <v>228</v>
      </c>
      <c r="W18" s="33"/>
      <c r="X18" s="89" t="s">
        <v>166</v>
      </c>
      <c r="Y18" s="72">
        <v>2987</v>
      </c>
      <c r="Z18" s="72">
        <v>838</v>
      </c>
      <c r="AA18" s="72">
        <v>198</v>
      </c>
      <c r="AB18" s="72">
        <v>179</v>
      </c>
      <c r="AC18" s="79"/>
      <c r="AD18" s="79"/>
      <c r="AE18" s="79"/>
      <c r="AF18" s="79"/>
      <c r="AG18" s="79"/>
      <c r="AH18" s="79"/>
      <c r="AI18" s="79"/>
    </row>
    <row r="19" spans="1:35" x14ac:dyDescent="0.2">
      <c r="A19" s="72" t="s">
        <v>35</v>
      </c>
      <c r="B19" s="78">
        <v>155</v>
      </c>
      <c r="C19" s="72">
        <v>8</v>
      </c>
      <c r="D19" s="72">
        <v>18</v>
      </c>
      <c r="E19" s="80">
        <v>43954</v>
      </c>
      <c r="F19" s="81">
        <v>0.75</v>
      </c>
      <c r="G19" s="79" t="s">
        <v>133</v>
      </c>
      <c r="H19" s="79" t="s">
        <v>133</v>
      </c>
      <c r="I19" s="79" t="s">
        <v>126</v>
      </c>
      <c r="J19" s="79" t="s">
        <v>168</v>
      </c>
      <c r="K19" s="86" t="s">
        <v>41</v>
      </c>
      <c r="L19" s="88" t="s">
        <v>169</v>
      </c>
      <c r="M19" s="72">
        <v>1023</v>
      </c>
      <c r="N19" s="78">
        <v>474</v>
      </c>
      <c r="O19" s="72">
        <v>87</v>
      </c>
      <c r="P19" s="72">
        <v>68</v>
      </c>
      <c r="Q19" s="21"/>
      <c r="R19" s="89" t="s">
        <v>170</v>
      </c>
      <c r="S19" s="72">
        <v>959</v>
      </c>
      <c r="T19" s="72">
        <v>441</v>
      </c>
      <c r="U19" s="72">
        <v>86</v>
      </c>
      <c r="V19" s="72">
        <v>62</v>
      </c>
      <c r="W19" s="33"/>
      <c r="X19" s="89" t="s">
        <v>174</v>
      </c>
      <c r="Y19" s="72">
        <v>580</v>
      </c>
      <c r="Z19" s="72">
        <v>294</v>
      </c>
      <c r="AA19" s="72">
        <v>73</v>
      </c>
      <c r="AB19" s="72">
        <v>44</v>
      </c>
      <c r="AC19" s="79"/>
      <c r="AD19" s="79"/>
      <c r="AE19" s="79"/>
      <c r="AF19" s="79"/>
      <c r="AG19" s="79"/>
      <c r="AH19" s="79"/>
      <c r="AI19" s="79"/>
    </row>
    <row r="20" spans="1:35" x14ac:dyDescent="0.2">
      <c r="A20" s="72" t="s">
        <v>35</v>
      </c>
      <c r="B20" s="72">
        <v>156</v>
      </c>
      <c r="C20" s="72">
        <v>8</v>
      </c>
      <c r="D20" s="72">
        <v>19</v>
      </c>
      <c r="E20" s="80">
        <v>43954</v>
      </c>
      <c r="F20" s="81">
        <v>0.75</v>
      </c>
      <c r="G20" s="79" t="s">
        <v>138</v>
      </c>
      <c r="H20" s="79" t="s">
        <v>138</v>
      </c>
      <c r="I20" s="79" t="s">
        <v>126</v>
      </c>
      <c r="J20" s="79" t="s">
        <v>176</v>
      </c>
      <c r="K20" s="86" t="s">
        <v>41</v>
      </c>
      <c r="L20" s="88" t="s">
        <v>177</v>
      </c>
      <c r="M20" s="72">
        <v>4518</v>
      </c>
      <c r="N20" s="72">
        <v>1477</v>
      </c>
      <c r="O20" s="72">
        <v>202</v>
      </c>
      <c r="P20" s="72">
        <v>183</v>
      </c>
      <c r="Q20" s="21"/>
      <c r="R20" s="89" t="s">
        <v>180</v>
      </c>
      <c r="S20" s="72">
        <v>4173</v>
      </c>
      <c r="T20" s="72">
        <v>1391</v>
      </c>
      <c r="U20" s="72">
        <v>197</v>
      </c>
      <c r="V20" s="72">
        <v>172</v>
      </c>
      <c r="W20" s="33"/>
      <c r="X20" s="89" t="s">
        <v>183</v>
      </c>
      <c r="Y20" s="72">
        <v>2002</v>
      </c>
      <c r="Z20" s="72">
        <v>884</v>
      </c>
      <c r="AA20" s="72">
        <v>148</v>
      </c>
      <c r="AB20" s="72">
        <v>119</v>
      </c>
      <c r="AC20" s="79"/>
      <c r="AD20" s="79"/>
      <c r="AE20" s="79"/>
      <c r="AF20" s="79"/>
      <c r="AG20" s="79"/>
      <c r="AH20" s="79"/>
      <c r="AI20" s="79"/>
    </row>
    <row r="21" spans="1:35" x14ac:dyDescent="0.2">
      <c r="A21" s="72" t="s">
        <v>35</v>
      </c>
      <c r="B21" s="72">
        <v>157</v>
      </c>
      <c r="C21" s="72">
        <v>8</v>
      </c>
      <c r="D21" s="72">
        <v>20</v>
      </c>
      <c r="E21" s="80">
        <v>43954</v>
      </c>
      <c r="F21" s="81">
        <v>0.75</v>
      </c>
      <c r="G21" s="79" t="s">
        <v>141</v>
      </c>
      <c r="H21" s="79" t="s">
        <v>142</v>
      </c>
      <c r="I21" s="79" t="s">
        <v>126</v>
      </c>
      <c r="J21" s="79" t="s">
        <v>185</v>
      </c>
      <c r="K21" s="86" t="s">
        <v>41</v>
      </c>
      <c r="L21" s="88" t="s">
        <v>186</v>
      </c>
      <c r="M21" s="72">
        <v>2072</v>
      </c>
      <c r="N21" s="78">
        <v>677</v>
      </c>
      <c r="O21" s="72">
        <v>159</v>
      </c>
      <c r="P21" s="72">
        <v>116</v>
      </c>
      <c r="Q21" s="21"/>
      <c r="R21" s="89" t="s">
        <v>187</v>
      </c>
      <c r="S21" s="72">
        <v>1693</v>
      </c>
      <c r="T21" s="72">
        <v>555</v>
      </c>
      <c r="U21" s="72">
        <v>149</v>
      </c>
      <c r="V21" s="72">
        <v>103</v>
      </c>
      <c r="W21" s="33"/>
      <c r="X21" s="89" t="s">
        <v>191</v>
      </c>
      <c r="Y21" s="72">
        <v>927</v>
      </c>
      <c r="Z21" s="72">
        <v>332</v>
      </c>
      <c r="AA21" s="72">
        <v>125</v>
      </c>
      <c r="AB21" s="72">
        <v>82</v>
      </c>
      <c r="AC21" s="79"/>
      <c r="AD21" s="79"/>
      <c r="AE21" s="79"/>
      <c r="AF21" s="79"/>
      <c r="AG21" s="79"/>
      <c r="AH21" s="79"/>
      <c r="AI21" s="79"/>
    </row>
    <row r="22" spans="1:35" x14ac:dyDescent="0.2">
      <c r="A22" s="72" t="s">
        <v>35</v>
      </c>
      <c r="B22" s="72">
        <v>158</v>
      </c>
      <c r="C22" s="72">
        <v>8</v>
      </c>
      <c r="D22" s="72">
        <v>21</v>
      </c>
      <c r="E22" s="80">
        <v>43954</v>
      </c>
      <c r="F22" s="81">
        <v>0.75</v>
      </c>
      <c r="G22" s="79" t="s">
        <v>144</v>
      </c>
      <c r="H22" s="79" t="s">
        <v>145</v>
      </c>
      <c r="I22" s="79" t="s">
        <v>126</v>
      </c>
      <c r="J22" s="79" t="s">
        <v>195</v>
      </c>
      <c r="K22" s="86" t="s">
        <v>41</v>
      </c>
      <c r="L22" s="88" t="s">
        <v>196</v>
      </c>
      <c r="M22" s="72">
        <v>11941</v>
      </c>
      <c r="N22" s="72">
        <v>2004</v>
      </c>
      <c r="O22" s="72">
        <v>324</v>
      </c>
      <c r="P22" s="72">
        <v>426</v>
      </c>
      <c r="Q22" s="21"/>
      <c r="R22" s="89" t="s">
        <v>199</v>
      </c>
      <c r="S22" s="72">
        <v>11065</v>
      </c>
      <c r="T22" s="72">
        <v>1883</v>
      </c>
      <c r="U22" s="72">
        <v>318</v>
      </c>
      <c r="V22" s="72">
        <v>389</v>
      </c>
      <c r="W22" s="33"/>
      <c r="X22" s="89" t="s">
        <v>200</v>
      </c>
      <c r="Y22" s="72">
        <v>4780</v>
      </c>
      <c r="Z22" s="72">
        <v>1126</v>
      </c>
      <c r="AA22" s="72">
        <v>240</v>
      </c>
      <c r="AB22" s="72">
        <v>291</v>
      </c>
      <c r="AC22" s="79"/>
      <c r="AD22" s="79"/>
      <c r="AE22" s="79"/>
      <c r="AF22" s="79"/>
      <c r="AG22" s="79"/>
      <c r="AH22" s="79"/>
      <c r="AI22" s="79"/>
    </row>
    <row r="23" spans="1:35" x14ac:dyDescent="0.2">
      <c r="A23" s="91" t="s">
        <v>204</v>
      </c>
      <c r="B23" s="90">
        <v>90</v>
      </c>
      <c r="C23" s="91">
        <v>3</v>
      </c>
      <c r="D23" s="91">
        <v>22</v>
      </c>
      <c r="E23" s="97">
        <v>43954</v>
      </c>
      <c r="F23" s="98">
        <v>0.95833333333333337</v>
      </c>
      <c r="G23" s="92" t="s">
        <v>149</v>
      </c>
      <c r="H23" s="92"/>
      <c r="I23" s="92" t="s">
        <v>150</v>
      </c>
      <c r="J23" s="92" t="s">
        <v>208</v>
      </c>
      <c r="K23" s="99" t="s">
        <v>41</v>
      </c>
      <c r="L23" s="100" t="s">
        <v>209</v>
      </c>
      <c r="M23" s="91">
        <v>0</v>
      </c>
      <c r="N23" s="91">
        <v>0</v>
      </c>
      <c r="O23" s="91">
        <v>0</v>
      </c>
      <c r="P23" s="91">
        <v>0</v>
      </c>
      <c r="Q23" s="21"/>
      <c r="R23" s="101" t="s">
        <v>212</v>
      </c>
      <c r="S23" s="91">
        <v>0</v>
      </c>
      <c r="T23" s="91">
        <v>0</v>
      </c>
      <c r="U23" s="91">
        <v>0</v>
      </c>
      <c r="V23" s="91">
        <v>0</v>
      </c>
      <c r="W23" s="33"/>
      <c r="X23" s="101" t="s">
        <v>214</v>
      </c>
      <c r="Y23" s="91">
        <v>0</v>
      </c>
      <c r="Z23" s="91">
        <v>0</v>
      </c>
      <c r="AA23" s="91">
        <v>0</v>
      </c>
      <c r="AB23" s="91">
        <v>0</v>
      </c>
      <c r="AC23" s="92"/>
      <c r="AD23" s="92"/>
      <c r="AE23" s="92"/>
      <c r="AF23" s="92"/>
      <c r="AG23" s="92"/>
      <c r="AH23" s="92"/>
      <c r="AI23" s="92"/>
    </row>
    <row r="24" spans="1:35" x14ac:dyDescent="0.2">
      <c r="A24" s="91" t="s">
        <v>204</v>
      </c>
      <c r="B24" s="91">
        <v>91</v>
      </c>
      <c r="C24" s="91">
        <v>3</v>
      </c>
      <c r="D24" s="91">
        <v>23</v>
      </c>
      <c r="E24" s="97">
        <v>43954</v>
      </c>
      <c r="F24" s="98">
        <v>0.95833333333333337</v>
      </c>
      <c r="G24" s="92" t="s">
        <v>152</v>
      </c>
      <c r="H24" s="92"/>
      <c r="I24" s="92" t="s">
        <v>150</v>
      </c>
      <c r="J24" s="92" t="s">
        <v>217</v>
      </c>
      <c r="K24" s="99" t="s">
        <v>41</v>
      </c>
      <c r="L24" s="100" t="s">
        <v>218</v>
      </c>
      <c r="M24" s="91">
        <v>0</v>
      </c>
      <c r="N24" s="91">
        <v>0</v>
      </c>
      <c r="O24" s="91">
        <v>0</v>
      </c>
      <c r="P24" s="91">
        <v>0</v>
      </c>
      <c r="Q24" s="21"/>
      <c r="R24" s="101" t="s">
        <v>219</v>
      </c>
      <c r="S24" s="91">
        <v>0</v>
      </c>
      <c r="T24" s="91">
        <v>0</v>
      </c>
      <c r="U24" s="91">
        <v>0</v>
      </c>
      <c r="V24" s="91">
        <v>0</v>
      </c>
      <c r="W24" s="33"/>
      <c r="X24" s="101" t="s">
        <v>222</v>
      </c>
      <c r="Y24" s="91">
        <v>0</v>
      </c>
      <c r="Z24" s="91">
        <v>0</v>
      </c>
      <c r="AA24" s="91">
        <v>0</v>
      </c>
      <c r="AB24" s="91">
        <v>0</v>
      </c>
      <c r="AC24" s="92"/>
      <c r="AD24" s="92"/>
      <c r="AE24" s="92"/>
      <c r="AF24" s="92"/>
      <c r="AG24" s="92"/>
      <c r="AH24" s="92"/>
      <c r="AI24" s="92"/>
    </row>
    <row r="25" spans="1:35" x14ac:dyDescent="0.2">
      <c r="A25" s="91" t="s">
        <v>204</v>
      </c>
      <c r="B25" s="90">
        <v>92</v>
      </c>
      <c r="C25" s="91">
        <v>3</v>
      </c>
      <c r="D25" s="91">
        <v>24</v>
      </c>
      <c r="E25" s="97">
        <v>43954</v>
      </c>
      <c r="F25" s="98">
        <v>0.95833333333333337</v>
      </c>
      <c r="G25" s="92" t="s">
        <v>154</v>
      </c>
      <c r="H25" s="92"/>
      <c r="I25" s="92" t="s">
        <v>150</v>
      </c>
      <c r="J25" s="92" t="s">
        <v>217</v>
      </c>
      <c r="K25" s="99" t="s">
        <v>41</v>
      </c>
      <c r="L25" s="100" t="s">
        <v>225</v>
      </c>
      <c r="M25" s="91">
        <v>19</v>
      </c>
      <c r="N25" s="91">
        <v>18</v>
      </c>
      <c r="O25" s="91">
        <v>6</v>
      </c>
      <c r="P25" s="91">
        <v>10</v>
      </c>
      <c r="Q25" s="21"/>
      <c r="R25" s="101" t="s">
        <v>226</v>
      </c>
      <c r="S25" s="91">
        <v>10</v>
      </c>
      <c r="T25" s="91">
        <v>9</v>
      </c>
      <c r="U25" s="91">
        <v>6</v>
      </c>
      <c r="V25" s="91">
        <v>8</v>
      </c>
      <c r="W25" s="33"/>
      <c r="X25" s="101" t="s">
        <v>227</v>
      </c>
      <c r="Y25" s="91">
        <v>4</v>
      </c>
      <c r="Z25" s="91">
        <v>4</v>
      </c>
      <c r="AA25" s="91">
        <v>2</v>
      </c>
      <c r="AB25" s="91">
        <v>2</v>
      </c>
      <c r="AC25" s="92"/>
      <c r="AD25" s="92"/>
      <c r="AE25" s="92"/>
      <c r="AF25" s="92"/>
      <c r="AG25" s="92"/>
      <c r="AH25" s="92"/>
      <c r="AI25" s="92"/>
    </row>
    <row r="26" spans="1:35" x14ac:dyDescent="0.2">
      <c r="A26" s="91" t="s">
        <v>204</v>
      </c>
      <c r="B26" s="91">
        <v>93</v>
      </c>
      <c r="C26" s="91">
        <v>3</v>
      </c>
      <c r="D26" s="91">
        <v>25</v>
      </c>
      <c r="E26" s="97">
        <v>43954</v>
      </c>
      <c r="F26" s="98">
        <v>0.95833333333333337</v>
      </c>
      <c r="G26" s="92" t="s">
        <v>158</v>
      </c>
      <c r="H26" s="92"/>
      <c r="I26" s="92" t="s">
        <v>150</v>
      </c>
      <c r="J26" s="92" t="s">
        <v>217</v>
      </c>
      <c r="K26" s="99" t="s">
        <v>41</v>
      </c>
      <c r="L26" s="100" t="s">
        <v>228</v>
      </c>
      <c r="M26" s="91">
        <v>1</v>
      </c>
      <c r="N26" s="91">
        <v>1</v>
      </c>
      <c r="O26" s="91">
        <v>4</v>
      </c>
      <c r="P26" s="91">
        <v>1</v>
      </c>
      <c r="Q26" s="21"/>
      <c r="R26" s="101" t="s">
        <v>229</v>
      </c>
      <c r="S26" s="91">
        <v>0</v>
      </c>
      <c r="T26" s="91">
        <v>0</v>
      </c>
      <c r="U26" s="91">
        <v>0</v>
      </c>
      <c r="V26" s="91">
        <v>0</v>
      </c>
      <c r="W26" s="33"/>
      <c r="X26" s="101" t="s">
        <v>231</v>
      </c>
      <c r="Y26" s="91">
        <v>0</v>
      </c>
      <c r="Z26" s="91">
        <v>0</v>
      </c>
      <c r="AA26" s="91">
        <v>0</v>
      </c>
      <c r="AB26" s="91">
        <v>0</v>
      </c>
      <c r="AC26" s="92"/>
      <c r="AD26" s="92"/>
      <c r="AE26" s="92"/>
      <c r="AF26" s="92"/>
      <c r="AG26" s="92"/>
      <c r="AH26" s="92"/>
      <c r="AI26" s="92"/>
    </row>
    <row r="27" spans="1:35" x14ac:dyDescent="0.2">
      <c r="A27" s="91" t="s">
        <v>204</v>
      </c>
      <c r="B27" s="90">
        <v>141</v>
      </c>
      <c r="C27" s="91">
        <v>3</v>
      </c>
      <c r="D27" s="91">
        <v>26</v>
      </c>
      <c r="E27" s="97">
        <v>43954</v>
      </c>
      <c r="F27" s="98">
        <v>0.95833333333333337</v>
      </c>
      <c r="G27" s="92" t="s">
        <v>160</v>
      </c>
      <c r="H27" s="92" t="s">
        <v>160</v>
      </c>
      <c r="I27" s="92" t="s">
        <v>161</v>
      </c>
      <c r="J27" s="92" t="s">
        <v>236</v>
      </c>
      <c r="K27" s="99" t="s">
        <v>41</v>
      </c>
      <c r="L27" s="100" t="s">
        <v>237</v>
      </c>
      <c r="M27" s="91">
        <v>1427</v>
      </c>
      <c r="N27" s="91">
        <v>580</v>
      </c>
      <c r="O27" s="91">
        <v>149</v>
      </c>
      <c r="P27" s="91">
        <v>11</v>
      </c>
      <c r="Q27" s="21"/>
      <c r="R27" s="101" t="s">
        <v>238</v>
      </c>
      <c r="S27" s="91">
        <v>1380</v>
      </c>
      <c r="T27" s="91">
        <v>564</v>
      </c>
      <c r="U27" s="91">
        <v>148</v>
      </c>
      <c r="V27" s="91">
        <v>11</v>
      </c>
      <c r="W27" s="33"/>
      <c r="X27" s="101" t="s">
        <v>239</v>
      </c>
      <c r="Y27" s="91">
        <v>952</v>
      </c>
      <c r="Z27" s="91">
        <v>441</v>
      </c>
      <c r="AA27" s="91">
        <v>130</v>
      </c>
      <c r="AB27" s="91">
        <v>11</v>
      </c>
      <c r="AC27" s="92"/>
      <c r="AD27" s="92"/>
      <c r="AE27" s="92"/>
      <c r="AF27" s="92"/>
      <c r="AG27" s="92"/>
      <c r="AH27" s="92"/>
      <c r="AI27" s="92"/>
    </row>
    <row r="28" spans="1:35" x14ac:dyDescent="0.2">
      <c r="A28" s="91" t="s">
        <v>204</v>
      </c>
      <c r="B28" s="91">
        <v>142</v>
      </c>
      <c r="C28" s="91">
        <v>3</v>
      </c>
      <c r="D28" s="91">
        <v>27</v>
      </c>
      <c r="E28" s="97">
        <v>43954</v>
      </c>
      <c r="F28" s="98">
        <v>0.95833333333333337</v>
      </c>
      <c r="G28" s="92" t="s">
        <v>165</v>
      </c>
      <c r="H28" s="92" t="s">
        <v>165</v>
      </c>
      <c r="I28" s="92" t="s">
        <v>161</v>
      </c>
      <c r="J28" s="92" t="s">
        <v>242</v>
      </c>
      <c r="K28" s="99" t="s">
        <v>41</v>
      </c>
      <c r="L28" s="100" t="s">
        <v>243</v>
      </c>
      <c r="M28" s="91">
        <v>5969</v>
      </c>
      <c r="N28" s="91">
        <v>637</v>
      </c>
      <c r="O28" s="91">
        <v>213</v>
      </c>
      <c r="P28" s="91">
        <v>63</v>
      </c>
      <c r="Q28" s="21"/>
      <c r="R28" s="101" t="s">
        <v>245</v>
      </c>
      <c r="S28" s="91">
        <v>5862</v>
      </c>
      <c r="T28" s="91">
        <v>623</v>
      </c>
      <c r="U28" s="91">
        <v>213</v>
      </c>
      <c r="V28" s="91">
        <v>55</v>
      </c>
      <c r="W28" s="33"/>
      <c r="X28" s="101" t="s">
        <v>248</v>
      </c>
      <c r="Y28" s="91">
        <v>5382</v>
      </c>
      <c r="Z28" s="91">
        <v>553</v>
      </c>
      <c r="AA28" s="91">
        <v>197</v>
      </c>
      <c r="AB28" s="91">
        <v>53</v>
      </c>
      <c r="AC28" s="92"/>
      <c r="AD28" s="92"/>
      <c r="AE28" s="92"/>
      <c r="AF28" s="92"/>
      <c r="AG28" s="92"/>
      <c r="AH28" s="92"/>
      <c r="AI28" s="92"/>
    </row>
    <row r="29" spans="1:35" x14ac:dyDescent="0.2">
      <c r="A29" s="91" t="s">
        <v>204</v>
      </c>
      <c r="B29" s="91">
        <v>143</v>
      </c>
      <c r="C29" s="91">
        <v>3</v>
      </c>
      <c r="D29" s="91">
        <v>28</v>
      </c>
      <c r="E29" s="97">
        <v>43954</v>
      </c>
      <c r="F29" s="98">
        <v>0.95833333333333337</v>
      </c>
      <c r="G29" s="92" t="s">
        <v>167</v>
      </c>
      <c r="H29" s="92" t="s">
        <v>167</v>
      </c>
      <c r="I29" s="92" t="s">
        <v>161</v>
      </c>
      <c r="J29" s="92" t="s">
        <v>251</v>
      </c>
      <c r="K29" s="99" t="s">
        <v>41</v>
      </c>
      <c r="L29" s="100" t="s">
        <v>252</v>
      </c>
      <c r="M29" s="91">
        <v>4755</v>
      </c>
      <c r="N29" s="91">
        <v>992</v>
      </c>
      <c r="O29" s="91">
        <v>167</v>
      </c>
      <c r="P29" s="91">
        <v>28</v>
      </c>
      <c r="Q29" s="21"/>
      <c r="R29" s="101" t="s">
        <v>253</v>
      </c>
      <c r="S29" s="91">
        <v>4620</v>
      </c>
      <c r="T29" s="91">
        <v>974</v>
      </c>
      <c r="U29" s="91">
        <v>165</v>
      </c>
      <c r="V29" s="91">
        <v>28</v>
      </c>
      <c r="W29" s="33"/>
      <c r="X29" s="101" t="s">
        <v>256</v>
      </c>
      <c r="Y29" s="91">
        <v>2862</v>
      </c>
      <c r="Z29" s="91">
        <v>709</v>
      </c>
      <c r="AA29" s="91">
        <v>142</v>
      </c>
      <c r="AB29" s="91">
        <v>26</v>
      </c>
      <c r="AC29" s="92"/>
      <c r="AD29" s="92"/>
      <c r="AE29" s="92"/>
      <c r="AF29" s="92"/>
      <c r="AG29" s="92"/>
      <c r="AH29" s="92"/>
      <c r="AI29" s="92"/>
    </row>
    <row r="30" spans="1:35" x14ac:dyDescent="0.2">
      <c r="A30" s="91" t="s">
        <v>204</v>
      </c>
      <c r="B30" s="90">
        <v>169</v>
      </c>
      <c r="C30" s="91">
        <v>3</v>
      </c>
      <c r="D30" s="91">
        <v>29</v>
      </c>
      <c r="E30" s="97">
        <v>43954</v>
      </c>
      <c r="F30" s="98">
        <v>0.95833333333333337</v>
      </c>
      <c r="G30" s="92" t="s">
        <v>171</v>
      </c>
      <c r="H30" s="92" t="s">
        <v>172</v>
      </c>
      <c r="I30" s="92" t="s">
        <v>173</v>
      </c>
      <c r="J30" s="92" t="s">
        <v>259</v>
      </c>
      <c r="K30" s="99" t="s">
        <v>41</v>
      </c>
      <c r="L30" s="100" t="s">
        <v>260</v>
      </c>
      <c r="M30" s="91">
        <v>7</v>
      </c>
      <c r="N30" s="91">
        <v>7</v>
      </c>
      <c r="O30" s="91">
        <v>3</v>
      </c>
      <c r="P30" s="91">
        <v>2</v>
      </c>
      <c r="Q30" s="21"/>
      <c r="R30" s="101" t="s">
        <v>261</v>
      </c>
      <c r="S30" s="91">
        <v>7</v>
      </c>
      <c r="T30" s="91">
        <v>7</v>
      </c>
      <c r="U30" s="91">
        <v>3</v>
      </c>
      <c r="V30" s="91">
        <v>2</v>
      </c>
      <c r="W30" s="33"/>
      <c r="X30" s="101" t="s">
        <v>262</v>
      </c>
      <c r="Y30" s="91">
        <v>3</v>
      </c>
      <c r="Z30" s="91">
        <v>3</v>
      </c>
      <c r="AA30" s="91">
        <v>3</v>
      </c>
      <c r="AB30" s="91">
        <v>1</v>
      </c>
      <c r="AC30" s="92"/>
      <c r="AD30" s="92"/>
      <c r="AE30" s="92"/>
      <c r="AF30" s="92"/>
      <c r="AG30" s="92"/>
      <c r="AH30" s="92"/>
      <c r="AI30" s="92"/>
    </row>
    <row r="31" spans="1:35" x14ac:dyDescent="0.2">
      <c r="A31" s="95" t="s">
        <v>204</v>
      </c>
      <c r="B31" s="94">
        <v>31</v>
      </c>
      <c r="C31" s="95">
        <v>2</v>
      </c>
      <c r="D31" s="95">
        <v>30</v>
      </c>
      <c r="E31" s="103">
        <v>43955</v>
      </c>
      <c r="F31" s="104">
        <v>0</v>
      </c>
      <c r="G31" s="96" t="s">
        <v>175</v>
      </c>
      <c r="H31" s="96" t="s">
        <v>178</v>
      </c>
      <c r="I31" s="96" t="s">
        <v>179</v>
      </c>
      <c r="J31" s="96" t="s">
        <v>265</v>
      </c>
      <c r="K31" s="105" t="s">
        <v>41</v>
      </c>
      <c r="L31" s="106" t="s">
        <v>266</v>
      </c>
      <c r="M31" s="95">
        <v>841</v>
      </c>
      <c r="N31" s="95">
        <v>357</v>
      </c>
      <c r="O31" s="95">
        <v>127</v>
      </c>
      <c r="P31" s="95">
        <v>30</v>
      </c>
      <c r="Q31" s="21"/>
      <c r="R31" s="107" t="s">
        <v>268</v>
      </c>
      <c r="S31" s="95">
        <v>832</v>
      </c>
      <c r="T31" s="95">
        <v>354</v>
      </c>
      <c r="U31" s="95">
        <v>127</v>
      </c>
      <c r="V31" s="95">
        <v>30</v>
      </c>
      <c r="W31" s="33"/>
      <c r="X31" s="107" t="s">
        <v>269</v>
      </c>
      <c r="Y31" s="95">
        <v>473</v>
      </c>
      <c r="Z31" s="95">
        <v>208</v>
      </c>
      <c r="AA31" s="95">
        <v>103</v>
      </c>
      <c r="AB31" s="95">
        <v>30</v>
      </c>
      <c r="AC31" s="96"/>
      <c r="AD31" s="96"/>
      <c r="AE31" s="96"/>
      <c r="AF31" s="96"/>
      <c r="AG31" s="96"/>
      <c r="AH31" s="96"/>
      <c r="AI31" s="96"/>
    </row>
    <row r="32" spans="1:35" x14ac:dyDescent="0.2">
      <c r="A32" s="95" t="s">
        <v>204</v>
      </c>
      <c r="B32" s="95">
        <v>32</v>
      </c>
      <c r="C32" s="95">
        <v>2</v>
      </c>
      <c r="D32" s="95">
        <v>31</v>
      </c>
      <c r="E32" s="103">
        <v>43955</v>
      </c>
      <c r="F32" s="104">
        <v>0</v>
      </c>
      <c r="G32" s="96" t="s">
        <v>181</v>
      </c>
      <c r="H32" s="96" t="s">
        <v>182</v>
      </c>
      <c r="I32" s="96" t="s">
        <v>179</v>
      </c>
      <c r="J32" s="96" t="s">
        <v>273</v>
      </c>
      <c r="K32" s="105" t="s">
        <v>41</v>
      </c>
      <c r="L32" s="106" t="s">
        <v>274</v>
      </c>
      <c r="M32" s="108">
        <v>5043</v>
      </c>
      <c r="N32" s="108">
        <v>1252</v>
      </c>
      <c r="O32" s="108">
        <v>317</v>
      </c>
      <c r="P32" s="108">
        <v>111</v>
      </c>
      <c r="Q32" s="109"/>
      <c r="R32" s="107" t="s">
        <v>275</v>
      </c>
      <c r="S32" s="108">
        <v>4957</v>
      </c>
      <c r="T32" s="108">
        <v>1219</v>
      </c>
      <c r="U32" s="108">
        <v>314</v>
      </c>
      <c r="V32" s="108">
        <v>110</v>
      </c>
      <c r="W32" s="111"/>
      <c r="X32" s="107" t="s">
        <v>279</v>
      </c>
      <c r="Y32" s="108">
        <v>2188</v>
      </c>
      <c r="Z32" s="108">
        <v>726</v>
      </c>
      <c r="AA32" s="108">
        <v>271</v>
      </c>
      <c r="AB32" s="108">
        <v>95</v>
      </c>
      <c r="AC32" s="96"/>
      <c r="AD32" s="96"/>
      <c r="AE32" s="96"/>
      <c r="AF32" s="96"/>
      <c r="AG32" s="96"/>
      <c r="AH32" s="96"/>
      <c r="AI32" s="96"/>
    </row>
    <row r="33" spans="1:35" x14ac:dyDescent="0.2">
      <c r="A33" s="95" t="s">
        <v>204</v>
      </c>
      <c r="B33" s="95">
        <v>33</v>
      </c>
      <c r="C33" s="95">
        <v>2</v>
      </c>
      <c r="D33" s="95">
        <v>32</v>
      </c>
      <c r="E33" s="103">
        <v>43955</v>
      </c>
      <c r="F33" s="104">
        <v>0</v>
      </c>
      <c r="G33" s="96" t="s">
        <v>184</v>
      </c>
      <c r="H33" s="96" t="s">
        <v>184</v>
      </c>
      <c r="I33" s="96" t="s">
        <v>179</v>
      </c>
      <c r="J33" s="96" t="s">
        <v>273</v>
      </c>
      <c r="K33" s="105" t="s">
        <v>41</v>
      </c>
      <c r="L33" s="106" t="s">
        <v>280</v>
      </c>
      <c r="M33" s="95">
        <v>4398</v>
      </c>
      <c r="N33" s="95">
        <v>1350</v>
      </c>
      <c r="O33" s="95">
        <v>292</v>
      </c>
      <c r="P33" s="95">
        <v>95</v>
      </c>
      <c r="Q33" s="21"/>
      <c r="R33" s="107" t="s">
        <v>281</v>
      </c>
      <c r="S33" s="95">
        <v>4119</v>
      </c>
      <c r="T33" s="95">
        <v>1300</v>
      </c>
      <c r="U33" s="95">
        <v>292</v>
      </c>
      <c r="V33" s="95">
        <v>92</v>
      </c>
      <c r="W33" s="33"/>
      <c r="X33" s="107" t="s">
        <v>282</v>
      </c>
      <c r="Y33" s="95">
        <v>2825</v>
      </c>
      <c r="Z33" s="95">
        <v>960</v>
      </c>
      <c r="AA33" s="95">
        <v>266</v>
      </c>
      <c r="AB33" s="95">
        <v>83</v>
      </c>
      <c r="AC33" s="96"/>
      <c r="AD33" s="96"/>
      <c r="AE33" s="96"/>
      <c r="AF33" s="96"/>
      <c r="AG33" s="96"/>
      <c r="AH33" s="96"/>
      <c r="AI33" s="96"/>
    </row>
    <row r="34" spans="1:35" x14ac:dyDescent="0.2">
      <c r="A34" s="95" t="s">
        <v>204</v>
      </c>
      <c r="B34" s="94">
        <v>38</v>
      </c>
      <c r="C34" s="95">
        <v>2</v>
      </c>
      <c r="D34" s="95">
        <v>33</v>
      </c>
      <c r="E34" s="103">
        <v>43955</v>
      </c>
      <c r="F34" s="104">
        <v>0</v>
      </c>
      <c r="G34" s="96" t="s">
        <v>188</v>
      </c>
      <c r="H34" s="96" t="s">
        <v>189</v>
      </c>
      <c r="I34" s="96" t="s">
        <v>190</v>
      </c>
      <c r="J34" s="96" t="s">
        <v>286</v>
      </c>
      <c r="K34" s="105" t="s">
        <v>41</v>
      </c>
      <c r="L34" s="106" t="s">
        <v>287</v>
      </c>
      <c r="M34" s="95">
        <v>1260</v>
      </c>
      <c r="N34" s="95">
        <v>486</v>
      </c>
      <c r="O34" s="95">
        <v>108</v>
      </c>
      <c r="P34" s="95">
        <v>2</v>
      </c>
      <c r="Q34" s="21"/>
      <c r="R34" s="107" t="s">
        <v>288</v>
      </c>
      <c r="S34" s="95">
        <v>1010</v>
      </c>
      <c r="T34" s="95">
        <v>409</v>
      </c>
      <c r="U34" s="95">
        <v>99</v>
      </c>
      <c r="V34" s="95">
        <v>2</v>
      </c>
      <c r="W34" s="33"/>
      <c r="X34" s="107" t="s">
        <v>289</v>
      </c>
      <c r="Y34" s="95">
        <v>242</v>
      </c>
      <c r="Z34" s="95">
        <v>191</v>
      </c>
      <c r="AA34" s="95">
        <v>65</v>
      </c>
      <c r="AB34" s="95">
        <v>2</v>
      </c>
      <c r="AC34" s="96"/>
      <c r="AD34" s="96"/>
      <c r="AE34" s="96"/>
      <c r="AF34" s="96"/>
      <c r="AG34" s="96"/>
      <c r="AH34" s="96"/>
      <c r="AI34" s="96"/>
    </row>
    <row r="35" spans="1:35" x14ac:dyDescent="0.2">
      <c r="A35" s="95" t="s">
        <v>204</v>
      </c>
      <c r="B35" s="95">
        <v>62</v>
      </c>
      <c r="C35" s="95">
        <v>2</v>
      </c>
      <c r="D35" s="95">
        <v>34</v>
      </c>
      <c r="E35" s="103">
        <v>43955</v>
      </c>
      <c r="F35" s="104">
        <v>0</v>
      </c>
      <c r="G35" s="96" t="s">
        <v>192</v>
      </c>
      <c r="H35" s="96" t="s">
        <v>193</v>
      </c>
      <c r="I35" s="96" t="s">
        <v>194</v>
      </c>
      <c r="J35" s="96" t="s">
        <v>292</v>
      </c>
      <c r="K35" s="105" t="s">
        <v>41</v>
      </c>
      <c r="L35" s="106" t="s">
        <v>293</v>
      </c>
      <c r="M35" s="95">
        <v>185</v>
      </c>
      <c r="N35" s="95">
        <v>138</v>
      </c>
      <c r="O35" s="95">
        <v>53</v>
      </c>
      <c r="P35" s="95">
        <v>3</v>
      </c>
      <c r="Q35" s="21"/>
      <c r="R35" s="107" t="s">
        <v>294</v>
      </c>
      <c r="S35" s="95">
        <v>184</v>
      </c>
      <c r="T35" s="95">
        <v>138</v>
      </c>
      <c r="U35" s="95">
        <v>53</v>
      </c>
      <c r="V35" s="95">
        <v>3</v>
      </c>
      <c r="W35" s="33"/>
      <c r="X35" s="107" t="s">
        <v>297</v>
      </c>
      <c r="Y35" s="95">
        <v>45</v>
      </c>
      <c r="Z35" s="95">
        <v>45</v>
      </c>
      <c r="AA35" s="95">
        <v>39</v>
      </c>
      <c r="AB35" s="95">
        <v>2</v>
      </c>
      <c r="AC35" s="96"/>
      <c r="AD35" s="96"/>
      <c r="AE35" s="96"/>
      <c r="AF35" s="96"/>
      <c r="AG35" s="96"/>
      <c r="AH35" s="96"/>
      <c r="AI35" s="96"/>
    </row>
    <row r="36" spans="1:35" x14ac:dyDescent="0.2">
      <c r="A36" s="95" t="s">
        <v>204</v>
      </c>
      <c r="B36" s="94">
        <v>63</v>
      </c>
      <c r="C36" s="95">
        <v>2</v>
      </c>
      <c r="D36" s="95">
        <v>35</v>
      </c>
      <c r="E36" s="103">
        <v>43955</v>
      </c>
      <c r="F36" s="104">
        <v>0</v>
      </c>
      <c r="G36" s="96" t="s">
        <v>197</v>
      </c>
      <c r="H36" s="96" t="s">
        <v>198</v>
      </c>
      <c r="I36" s="96" t="s">
        <v>194</v>
      </c>
      <c r="J36" s="96" t="s">
        <v>298</v>
      </c>
      <c r="K36" s="105" t="s">
        <v>41</v>
      </c>
      <c r="L36" s="106" t="s">
        <v>299</v>
      </c>
      <c r="M36" s="95">
        <v>8</v>
      </c>
      <c r="N36" s="95">
        <v>8</v>
      </c>
      <c r="O36" s="95">
        <v>3</v>
      </c>
      <c r="P36" s="95">
        <v>1</v>
      </c>
      <c r="Q36" s="21"/>
      <c r="R36" s="107" t="s">
        <v>301</v>
      </c>
      <c r="S36" s="95">
        <v>8</v>
      </c>
      <c r="T36" s="95">
        <v>8</v>
      </c>
      <c r="U36" s="95">
        <v>3</v>
      </c>
      <c r="V36" s="95">
        <v>1</v>
      </c>
      <c r="W36" s="33"/>
      <c r="X36" s="107" t="s">
        <v>302</v>
      </c>
      <c r="Y36" s="95">
        <v>0</v>
      </c>
      <c r="Z36" s="95">
        <v>0</v>
      </c>
      <c r="AA36" s="95">
        <v>0</v>
      </c>
      <c r="AB36" s="95">
        <v>0</v>
      </c>
      <c r="AC36" s="96"/>
      <c r="AD36" s="96"/>
      <c r="AE36" s="96"/>
      <c r="AF36" s="96"/>
      <c r="AG36" s="96"/>
      <c r="AH36" s="96"/>
      <c r="AI36" s="96"/>
    </row>
    <row r="37" spans="1:35" x14ac:dyDescent="0.2">
      <c r="A37" s="95" t="s">
        <v>204</v>
      </c>
      <c r="B37" s="94">
        <v>64</v>
      </c>
      <c r="C37" s="95">
        <v>2</v>
      </c>
      <c r="D37" s="95">
        <v>36</v>
      </c>
      <c r="E37" s="103">
        <v>43955</v>
      </c>
      <c r="F37" s="104">
        <v>0</v>
      </c>
      <c r="G37" s="96" t="s">
        <v>201</v>
      </c>
      <c r="H37" s="96" t="s">
        <v>202</v>
      </c>
      <c r="I37" s="96" t="s">
        <v>203</v>
      </c>
      <c r="J37" s="96" t="s">
        <v>298</v>
      </c>
      <c r="K37" s="105" t="s">
        <v>41</v>
      </c>
      <c r="L37" s="106" t="s">
        <v>307</v>
      </c>
      <c r="M37" s="95">
        <v>59</v>
      </c>
      <c r="N37" s="95">
        <v>52</v>
      </c>
      <c r="O37" s="95">
        <v>21</v>
      </c>
      <c r="P37" s="95">
        <v>9</v>
      </c>
      <c r="Q37" s="21"/>
      <c r="R37" s="107" t="s">
        <v>308</v>
      </c>
      <c r="S37" s="95">
        <v>58</v>
      </c>
      <c r="T37" s="95">
        <v>52</v>
      </c>
      <c r="U37" s="95">
        <v>21</v>
      </c>
      <c r="V37" s="95">
        <v>8</v>
      </c>
      <c r="W37" s="33"/>
      <c r="X37" s="107" t="s">
        <v>311</v>
      </c>
      <c r="Y37" s="95">
        <v>19</v>
      </c>
      <c r="Z37" s="95">
        <v>19</v>
      </c>
      <c r="AA37" s="95">
        <v>15</v>
      </c>
      <c r="AB37" s="95">
        <v>1</v>
      </c>
      <c r="AC37" s="96"/>
      <c r="AD37" s="96"/>
      <c r="AE37" s="96"/>
      <c r="AF37" s="96"/>
      <c r="AG37" s="96"/>
      <c r="AH37" s="96"/>
      <c r="AI37" s="96"/>
    </row>
    <row r="38" spans="1:35" x14ac:dyDescent="0.2">
      <c r="A38" s="95" t="s">
        <v>204</v>
      </c>
      <c r="B38" s="95">
        <v>65</v>
      </c>
      <c r="C38" s="95">
        <v>2</v>
      </c>
      <c r="D38" s="95">
        <v>37</v>
      </c>
      <c r="E38" s="103">
        <v>43955</v>
      </c>
      <c r="F38" s="104">
        <v>0</v>
      </c>
      <c r="G38" s="96" t="s">
        <v>205</v>
      </c>
      <c r="H38" s="96" t="s">
        <v>206</v>
      </c>
      <c r="I38" s="96" t="s">
        <v>207</v>
      </c>
      <c r="J38" s="96" t="s">
        <v>312</v>
      </c>
      <c r="K38" s="105" t="s">
        <v>41</v>
      </c>
      <c r="L38" s="106" t="s">
        <v>313</v>
      </c>
      <c r="M38" s="95">
        <v>2648</v>
      </c>
      <c r="N38" s="95">
        <v>614</v>
      </c>
      <c r="O38" s="95">
        <v>192</v>
      </c>
      <c r="P38" s="95">
        <v>129</v>
      </c>
      <c r="Q38" s="21"/>
      <c r="R38" s="107" t="s">
        <v>316</v>
      </c>
      <c r="S38" s="95">
        <v>2515</v>
      </c>
      <c r="T38" s="95">
        <v>570</v>
      </c>
      <c r="U38" s="95">
        <v>186</v>
      </c>
      <c r="V38" s="95">
        <v>119</v>
      </c>
      <c r="W38" s="33"/>
      <c r="X38" s="107" t="s">
        <v>317</v>
      </c>
      <c r="Y38" s="95">
        <v>1383</v>
      </c>
      <c r="Z38" s="95">
        <v>400</v>
      </c>
      <c r="AA38" s="95">
        <v>164</v>
      </c>
      <c r="AB38" s="95">
        <v>104</v>
      </c>
      <c r="AC38" s="96"/>
      <c r="AD38" s="96"/>
      <c r="AE38" s="96"/>
      <c r="AF38" s="96"/>
      <c r="AG38" s="96"/>
      <c r="AH38" s="96"/>
      <c r="AI38" s="96"/>
    </row>
    <row r="39" spans="1:35" x14ac:dyDescent="0.2">
      <c r="A39" s="95" t="s">
        <v>204</v>
      </c>
      <c r="B39" s="95">
        <v>66</v>
      </c>
      <c r="C39" s="95">
        <v>2</v>
      </c>
      <c r="D39" s="95">
        <v>38</v>
      </c>
      <c r="E39" s="103">
        <v>43955</v>
      </c>
      <c r="F39" s="104">
        <v>0</v>
      </c>
      <c r="G39" s="96" t="s">
        <v>210</v>
      </c>
      <c r="H39" s="96"/>
      <c r="I39" s="96" t="s">
        <v>207</v>
      </c>
      <c r="J39" s="96" t="s">
        <v>318</v>
      </c>
      <c r="K39" s="105" t="s">
        <v>41</v>
      </c>
      <c r="L39" s="106" t="s">
        <v>319</v>
      </c>
      <c r="M39" s="95">
        <v>9955</v>
      </c>
      <c r="N39" s="95">
        <v>1268</v>
      </c>
      <c r="O39" s="95">
        <v>415</v>
      </c>
      <c r="P39" s="95">
        <v>404</v>
      </c>
      <c r="Q39" s="21"/>
      <c r="R39" s="107" t="s">
        <v>320</v>
      </c>
      <c r="S39" s="95">
        <v>9227</v>
      </c>
      <c r="T39" s="95">
        <v>1147</v>
      </c>
      <c r="U39" s="95">
        <v>407</v>
      </c>
      <c r="V39" s="95">
        <v>364</v>
      </c>
      <c r="W39" s="33"/>
      <c r="X39" s="107" t="s">
        <v>324</v>
      </c>
      <c r="Y39" s="95">
        <v>5871</v>
      </c>
      <c r="Z39" s="95">
        <v>783</v>
      </c>
      <c r="AA39" s="95">
        <v>362</v>
      </c>
      <c r="AB39" s="95">
        <v>307</v>
      </c>
      <c r="AC39" s="96"/>
      <c r="AD39" s="96"/>
      <c r="AE39" s="96"/>
      <c r="AF39" s="96"/>
      <c r="AG39" s="96"/>
      <c r="AH39" s="96"/>
      <c r="AI39" s="96"/>
    </row>
    <row r="40" spans="1:35" x14ac:dyDescent="0.2">
      <c r="A40" s="95" t="s">
        <v>204</v>
      </c>
      <c r="B40" s="94">
        <v>67</v>
      </c>
      <c r="C40" s="95">
        <v>2</v>
      </c>
      <c r="D40" s="95">
        <v>39</v>
      </c>
      <c r="E40" s="103">
        <v>43955</v>
      </c>
      <c r="F40" s="104">
        <v>0</v>
      </c>
      <c r="G40" s="96" t="s">
        <v>211</v>
      </c>
      <c r="H40" s="96" t="s">
        <v>211</v>
      </c>
      <c r="I40" s="96" t="s">
        <v>213</v>
      </c>
      <c r="J40" s="96" t="s">
        <v>325</v>
      </c>
      <c r="K40" s="105" t="s">
        <v>41</v>
      </c>
      <c r="L40" s="106" t="s">
        <v>326</v>
      </c>
      <c r="M40" s="95">
        <v>1649</v>
      </c>
      <c r="N40" s="95">
        <v>655</v>
      </c>
      <c r="O40" s="94">
        <v>169</v>
      </c>
      <c r="P40" s="95">
        <v>83</v>
      </c>
      <c r="Q40" s="21"/>
      <c r="R40" s="107" t="s">
        <v>327</v>
      </c>
      <c r="S40" s="95">
        <v>1596</v>
      </c>
      <c r="T40" s="95">
        <v>638</v>
      </c>
      <c r="U40" s="95">
        <v>165</v>
      </c>
      <c r="V40" s="95">
        <v>67</v>
      </c>
      <c r="W40" s="33"/>
      <c r="X40" s="107" t="s">
        <v>328</v>
      </c>
      <c r="Y40" s="95">
        <v>1114</v>
      </c>
      <c r="Z40" s="95">
        <v>467</v>
      </c>
      <c r="AA40" s="95">
        <v>142</v>
      </c>
      <c r="AB40" s="95">
        <v>55</v>
      </c>
      <c r="AC40" s="96"/>
      <c r="AD40" s="96"/>
      <c r="AE40" s="96"/>
      <c r="AF40" s="96"/>
      <c r="AG40" s="96"/>
      <c r="AH40" s="96"/>
      <c r="AI40" s="96"/>
    </row>
    <row r="41" spans="1:35" x14ac:dyDescent="0.2">
      <c r="A41" s="95" t="s">
        <v>204</v>
      </c>
      <c r="B41" s="95">
        <v>72</v>
      </c>
      <c r="C41" s="95">
        <v>2</v>
      </c>
      <c r="D41" s="95">
        <v>40</v>
      </c>
      <c r="E41" s="103">
        <v>43955</v>
      </c>
      <c r="F41" s="104">
        <v>0</v>
      </c>
      <c r="G41" s="95" t="s">
        <v>215</v>
      </c>
      <c r="H41" s="96"/>
      <c r="I41" s="95" t="s">
        <v>216</v>
      </c>
      <c r="J41" s="95" t="s">
        <v>329</v>
      </c>
      <c r="K41" s="95" t="s">
        <v>41</v>
      </c>
      <c r="L41" s="113" t="s">
        <v>330</v>
      </c>
      <c r="M41" s="95">
        <v>875</v>
      </c>
      <c r="N41" s="95">
        <v>501</v>
      </c>
      <c r="O41" s="95">
        <v>96</v>
      </c>
      <c r="P41" s="95">
        <v>17</v>
      </c>
      <c r="Q41" s="21"/>
      <c r="R41" s="107" t="s">
        <v>334</v>
      </c>
      <c r="S41" s="95">
        <v>875</v>
      </c>
      <c r="T41" s="95">
        <v>501</v>
      </c>
      <c r="U41" s="95">
        <v>96</v>
      </c>
      <c r="V41" s="95">
        <v>17</v>
      </c>
      <c r="W41" s="33"/>
      <c r="X41" s="107" t="s">
        <v>335</v>
      </c>
      <c r="Y41" s="95">
        <v>303</v>
      </c>
      <c r="Z41" s="95">
        <v>192</v>
      </c>
      <c r="AA41" s="95">
        <v>90</v>
      </c>
      <c r="AB41" s="95">
        <v>13</v>
      </c>
      <c r="AC41" s="96"/>
      <c r="AD41" s="96"/>
      <c r="AE41" s="96"/>
      <c r="AF41" s="96"/>
      <c r="AG41" s="96"/>
      <c r="AH41" s="96"/>
      <c r="AI41" s="96"/>
    </row>
    <row r="42" spans="1:35" x14ac:dyDescent="0.2">
      <c r="A42" s="95" t="s">
        <v>204</v>
      </c>
      <c r="B42" s="95">
        <v>74</v>
      </c>
      <c r="C42" s="95">
        <v>2</v>
      </c>
      <c r="D42" s="95">
        <v>41</v>
      </c>
      <c r="E42" s="103">
        <v>43955</v>
      </c>
      <c r="F42" s="104">
        <v>0</v>
      </c>
      <c r="G42" s="96" t="s">
        <v>337</v>
      </c>
      <c r="H42" s="96" t="s">
        <v>221</v>
      </c>
      <c r="I42" s="96" t="s">
        <v>223</v>
      </c>
      <c r="J42" s="96" t="s">
        <v>338</v>
      </c>
      <c r="K42" s="114" t="s">
        <v>339</v>
      </c>
      <c r="L42" s="115" t="s">
        <v>340</v>
      </c>
      <c r="M42" s="95">
        <v>24</v>
      </c>
      <c r="N42" s="95">
        <v>3</v>
      </c>
      <c r="O42" s="96"/>
      <c r="P42" s="95">
        <v>2</v>
      </c>
      <c r="Q42" s="47"/>
      <c r="R42" s="116"/>
      <c r="S42" s="96"/>
      <c r="T42" s="96"/>
      <c r="U42" s="96"/>
      <c r="V42" s="96"/>
      <c r="W42" s="26"/>
      <c r="X42" s="11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</row>
    <row r="43" spans="1:35" x14ac:dyDescent="0.2">
      <c r="A43" s="95" t="s">
        <v>204</v>
      </c>
      <c r="B43" s="94">
        <v>75</v>
      </c>
      <c r="C43" s="95">
        <v>2</v>
      </c>
      <c r="D43" s="95">
        <v>42</v>
      </c>
      <c r="E43" s="103">
        <v>43955</v>
      </c>
      <c r="F43" s="104">
        <v>0</v>
      </c>
      <c r="G43" s="96" t="s">
        <v>224</v>
      </c>
      <c r="H43" s="96" t="s">
        <v>221</v>
      </c>
      <c r="I43" s="96" t="s">
        <v>223</v>
      </c>
      <c r="J43" s="96" t="s">
        <v>341</v>
      </c>
      <c r="K43" s="105" t="s">
        <v>41</v>
      </c>
      <c r="L43" s="106" t="s">
        <v>342</v>
      </c>
      <c r="M43" s="95">
        <v>8</v>
      </c>
      <c r="N43" s="95">
        <v>8</v>
      </c>
      <c r="O43" s="95">
        <v>11</v>
      </c>
      <c r="P43" s="95">
        <v>1</v>
      </c>
      <c r="Q43" s="21"/>
      <c r="R43" s="107" t="s">
        <v>343</v>
      </c>
      <c r="S43" s="95">
        <v>8</v>
      </c>
      <c r="T43" s="95">
        <v>8</v>
      </c>
      <c r="U43" s="95">
        <v>11</v>
      </c>
      <c r="V43" s="95">
        <v>1</v>
      </c>
      <c r="W43" s="33"/>
      <c r="X43" s="107" t="s">
        <v>344</v>
      </c>
      <c r="Y43" s="95">
        <v>6</v>
      </c>
      <c r="Z43" s="95">
        <v>6</v>
      </c>
      <c r="AA43" s="95">
        <v>9</v>
      </c>
      <c r="AB43" s="95">
        <v>1</v>
      </c>
      <c r="AC43" s="96"/>
      <c r="AD43" s="96"/>
      <c r="AE43" s="96"/>
      <c r="AF43" s="96"/>
      <c r="AG43" s="96"/>
      <c r="AH43" s="96"/>
      <c r="AI43" s="96"/>
    </row>
    <row r="44" spans="1:35" x14ac:dyDescent="0.2">
      <c r="A44" s="95" t="s">
        <v>204</v>
      </c>
      <c r="B44" s="94">
        <v>76</v>
      </c>
      <c r="C44" s="95">
        <v>2</v>
      </c>
      <c r="D44" s="95">
        <v>43</v>
      </c>
      <c r="E44" s="103">
        <v>43955</v>
      </c>
      <c r="F44" s="104">
        <v>0</v>
      </c>
      <c r="G44" s="102" t="s">
        <v>347</v>
      </c>
      <c r="H44" s="96" t="s">
        <v>232</v>
      </c>
      <c r="I44" s="102" t="s">
        <v>223</v>
      </c>
      <c r="J44" s="102" t="s">
        <v>348</v>
      </c>
      <c r="K44" s="114" t="s">
        <v>339</v>
      </c>
      <c r="L44" s="115" t="s">
        <v>349</v>
      </c>
      <c r="M44" s="95">
        <v>12</v>
      </c>
      <c r="N44" s="95">
        <v>1</v>
      </c>
      <c r="O44" s="96"/>
      <c r="P44" s="95">
        <v>2</v>
      </c>
      <c r="Q44" s="47"/>
      <c r="R44" s="116"/>
      <c r="S44" s="96"/>
      <c r="T44" s="96"/>
      <c r="U44" s="96"/>
      <c r="V44" s="96"/>
      <c r="W44" s="26"/>
      <c r="X44" s="11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</row>
    <row r="45" spans="1:35" x14ac:dyDescent="0.2">
      <c r="A45" s="95" t="s">
        <v>204</v>
      </c>
      <c r="B45" s="95">
        <v>77</v>
      </c>
      <c r="C45" s="95">
        <v>2</v>
      </c>
      <c r="D45" s="95">
        <v>44</v>
      </c>
      <c r="E45" s="103">
        <v>43955</v>
      </c>
      <c r="F45" s="104">
        <v>0</v>
      </c>
      <c r="G45" s="102" t="s">
        <v>350</v>
      </c>
      <c r="H45" s="96" t="s">
        <v>234</v>
      </c>
      <c r="I45" s="96" t="s">
        <v>223</v>
      </c>
      <c r="J45" s="96" t="s">
        <v>351</v>
      </c>
      <c r="K45" s="114" t="s">
        <v>339</v>
      </c>
      <c r="L45" s="115" t="s">
        <v>352</v>
      </c>
      <c r="M45" s="95">
        <v>92</v>
      </c>
      <c r="N45" s="95">
        <v>34</v>
      </c>
      <c r="O45" s="96"/>
      <c r="P45" s="95">
        <v>3</v>
      </c>
      <c r="Q45" s="47"/>
      <c r="R45" s="116"/>
      <c r="S45" s="96"/>
      <c r="T45" s="96"/>
      <c r="U45" s="96"/>
      <c r="V45" s="96"/>
      <c r="W45" s="26"/>
      <c r="X45" s="11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</row>
    <row r="46" spans="1:35" x14ac:dyDescent="0.2">
      <c r="A46" s="95" t="s">
        <v>204</v>
      </c>
      <c r="B46" s="94">
        <v>78</v>
      </c>
      <c r="C46" s="95">
        <v>2</v>
      </c>
      <c r="D46" s="95">
        <v>45</v>
      </c>
      <c r="E46" s="103">
        <v>43955</v>
      </c>
      <c r="F46" s="104">
        <v>0</v>
      </c>
      <c r="G46" s="96" t="s">
        <v>235</v>
      </c>
      <c r="H46" s="96" t="s">
        <v>234</v>
      </c>
      <c r="I46" s="96" t="s">
        <v>223</v>
      </c>
      <c r="J46" s="96" t="s">
        <v>353</v>
      </c>
      <c r="K46" s="105" t="s">
        <v>41</v>
      </c>
      <c r="L46" s="106" t="s">
        <v>354</v>
      </c>
      <c r="M46" s="95">
        <v>90</v>
      </c>
      <c r="N46" s="95">
        <v>69</v>
      </c>
      <c r="O46" s="95">
        <v>35</v>
      </c>
      <c r="P46" s="95">
        <v>1</v>
      </c>
      <c r="Q46" s="21"/>
      <c r="R46" s="107" t="s">
        <v>355</v>
      </c>
      <c r="S46" s="95">
        <v>72</v>
      </c>
      <c r="T46" s="95">
        <v>56</v>
      </c>
      <c r="U46" s="95">
        <v>32</v>
      </c>
      <c r="V46" s="95">
        <v>1</v>
      </c>
      <c r="W46" s="33"/>
      <c r="X46" s="107" t="s">
        <v>357</v>
      </c>
      <c r="Y46" s="95">
        <v>30</v>
      </c>
      <c r="Z46" s="95">
        <v>26</v>
      </c>
      <c r="AA46" s="95">
        <v>28</v>
      </c>
      <c r="AB46" s="95">
        <v>1</v>
      </c>
      <c r="AC46" s="96"/>
      <c r="AD46" s="96"/>
      <c r="AE46" s="96"/>
      <c r="AF46" s="96"/>
      <c r="AG46" s="96"/>
      <c r="AH46" s="96"/>
      <c r="AI46" s="96"/>
    </row>
    <row r="47" spans="1:35" x14ac:dyDescent="0.2">
      <c r="A47" s="95" t="s">
        <v>204</v>
      </c>
      <c r="B47" s="95">
        <v>79</v>
      </c>
      <c r="C47" s="95">
        <v>2</v>
      </c>
      <c r="D47" s="95">
        <v>46</v>
      </c>
      <c r="E47" s="103">
        <v>43955</v>
      </c>
      <c r="F47" s="104">
        <v>0</v>
      </c>
      <c r="G47" s="102" t="s">
        <v>358</v>
      </c>
      <c r="H47" s="102" t="s">
        <v>234</v>
      </c>
      <c r="I47" s="102" t="s">
        <v>223</v>
      </c>
      <c r="J47" s="102" t="s">
        <v>359</v>
      </c>
      <c r="K47" s="114" t="s">
        <v>339</v>
      </c>
      <c r="L47" s="115" t="s">
        <v>360</v>
      </c>
      <c r="M47" s="95">
        <v>430</v>
      </c>
      <c r="N47" s="95">
        <v>35</v>
      </c>
      <c r="O47" s="96"/>
      <c r="P47" s="95">
        <v>5</v>
      </c>
      <c r="Q47" s="47"/>
      <c r="R47" s="116"/>
      <c r="S47" s="96"/>
      <c r="T47" s="96"/>
      <c r="U47" s="96"/>
      <c r="V47" s="96"/>
      <c r="W47" s="26"/>
      <c r="X47" s="11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</row>
    <row r="48" spans="1:35" x14ac:dyDescent="0.2">
      <c r="A48" s="95" t="s">
        <v>204</v>
      </c>
      <c r="B48" s="95">
        <v>80</v>
      </c>
      <c r="C48" s="95">
        <v>2</v>
      </c>
      <c r="D48" s="95">
        <v>47</v>
      </c>
      <c r="E48" s="103">
        <v>43955</v>
      </c>
      <c r="F48" s="104">
        <v>0</v>
      </c>
      <c r="G48" s="102" t="s">
        <v>363</v>
      </c>
      <c r="H48" s="102" t="s">
        <v>234</v>
      </c>
      <c r="I48" s="102" t="s">
        <v>223</v>
      </c>
      <c r="J48" s="102" t="s">
        <v>364</v>
      </c>
      <c r="K48" s="114" t="s">
        <v>339</v>
      </c>
      <c r="L48" s="115" t="s">
        <v>365</v>
      </c>
      <c r="M48" s="95">
        <v>217</v>
      </c>
      <c r="N48" s="95">
        <v>84</v>
      </c>
      <c r="O48" s="96"/>
      <c r="P48" s="95">
        <v>2</v>
      </c>
      <c r="Q48" s="47"/>
      <c r="R48" s="116"/>
      <c r="S48" s="96"/>
      <c r="T48" s="96"/>
      <c r="U48" s="96"/>
      <c r="V48" s="96"/>
      <c r="W48" s="26"/>
      <c r="X48" s="11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1:35" x14ac:dyDescent="0.2">
      <c r="A49" s="95" t="s">
        <v>204</v>
      </c>
      <c r="B49" s="94">
        <v>81</v>
      </c>
      <c r="C49" s="95">
        <v>2</v>
      </c>
      <c r="D49" s="95">
        <v>48</v>
      </c>
      <c r="E49" s="103">
        <v>43955</v>
      </c>
      <c r="F49" s="104">
        <v>0</v>
      </c>
      <c r="G49" s="96" t="s">
        <v>366</v>
      </c>
      <c r="H49" s="96" t="s">
        <v>234</v>
      </c>
      <c r="I49" s="96" t="s">
        <v>223</v>
      </c>
      <c r="J49" s="96" t="s">
        <v>367</v>
      </c>
      <c r="K49" s="114" t="s">
        <v>339</v>
      </c>
      <c r="L49" s="106" t="s">
        <v>368</v>
      </c>
      <c r="M49" s="95">
        <v>62</v>
      </c>
      <c r="N49" s="95">
        <v>17</v>
      </c>
      <c r="O49" s="96"/>
      <c r="P49" s="95">
        <v>3</v>
      </c>
      <c r="Q49" s="47"/>
      <c r="R49" s="116"/>
      <c r="S49" s="96"/>
      <c r="T49" s="96"/>
      <c r="U49" s="96"/>
      <c r="V49" s="96"/>
      <c r="W49" s="26"/>
      <c r="X49" s="11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</row>
    <row r="50" spans="1:35" x14ac:dyDescent="0.2">
      <c r="A50" s="95" t="s">
        <v>204</v>
      </c>
      <c r="B50" s="94">
        <v>82</v>
      </c>
      <c r="C50" s="95">
        <v>2</v>
      </c>
      <c r="D50" s="95">
        <v>49</v>
      </c>
      <c r="E50" s="103">
        <v>43955</v>
      </c>
      <c r="F50" s="104">
        <v>0</v>
      </c>
      <c r="G50" s="102" t="s">
        <v>370</v>
      </c>
      <c r="H50" s="102" t="s">
        <v>247</v>
      </c>
      <c r="I50" s="96" t="s">
        <v>223</v>
      </c>
      <c r="J50" s="96" t="s">
        <v>371</v>
      </c>
      <c r="K50" s="105" t="s">
        <v>41</v>
      </c>
      <c r="L50" s="106" t="s">
        <v>372</v>
      </c>
      <c r="M50" s="95">
        <v>416</v>
      </c>
      <c r="N50" s="95">
        <v>236</v>
      </c>
      <c r="O50" s="96"/>
      <c r="P50" s="95">
        <v>4</v>
      </c>
      <c r="Q50" s="47"/>
      <c r="R50" s="116"/>
      <c r="S50" s="96"/>
      <c r="T50" s="96"/>
      <c r="U50" s="96"/>
      <c r="V50" s="96"/>
      <c r="W50" s="26"/>
      <c r="X50" s="11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</row>
    <row r="51" spans="1:35" x14ac:dyDescent="0.2">
      <c r="A51" s="95" t="s">
        <v>204</v>
      </c>
      <c r="B51" s="95">
        <v>83</v>
      </c>
      <c r="C51" s="95">
        <v>2</v>
      </c>
      <c r="D51" s="95">
        <v>50</v>
      </c>
      <c r="E51" s="103">
        <v>43955</v>
      </c>
      <c r="F51" s="104">
        <v>0</v>
      </c>
      <c r="G51" s="96" t="s">
        <v>249</v>
      </c>
      <c r="H51" s="96" t="s">
        <v>250</v>
      </c>
      <c r="I51" s="96" t="s">
        <v>223</v>
      </c>
      <c r="J51" s="96" t="s">
        <v>373</v>
      </c>
      <c r="K51" s="105" t="s">
        <v>41</v>
      </c>
      <c r="L51" s="106" t="s">
        <v>374</v>
      </c>
      <c r="M51" s="95">
        <v>4</v>
      </c>
      <c r="N51" s="95">
        <v>3</v>
      </c>
      <c r="O51" s="95">
        <v>0</v>
      </c>
      <c r="P51" s="95">
        <v>3</v>
      </c>
      <c r="Q51" s="21"/>
      <c r="R51" s="107" t="s">
        <v>376</v>
      </c>
      <c r="S51" s="95">
        <v>3</v>
      </c>
      <c r="T51" s="95">
        <v>3</v>
      </c>
      <c r="U51" s="95">
        <v>0</v>
      </c>
      <c r="V51" s="95">
        <v>2</v>
      </c>
      <c r="W51" s="33"/>
      <c r="X51" s="107" t="s">
        <v>377</v>
      </c>
      <c r="Y51" s="95">
        <v>0</v>
      </c>
      <c r="Z51" s="95">
        <v>0</v>
      </c>
      <c r="AA51" s="95">
        <v>0</v>
      </c>
      <c r="AB51" s="95">
        <v>0</v>
      </c>
      <c r="AC51" s="96"/>
      <c r="AD51" s="96"/>
      <c r="AE51" s="96"/>
      <c r="AF51" s="96"/>
      <c r="AG51" s="96"/>
      <c r="AH51" s="96"/>
      <c r="AI51" s="96"/>
    </row>
    <row r="52" spans="1:35" x14ac:dyDescent="0.2">
      <c r="A52" s="95" t="s">
        <v>204</v>
      </c>
      <c r="B52" s="94">
        <v>84</v>
      </c>
      <c r="C52" s="95">
        <v>2</v>
      </c>
      <c r="D52" s="95">
        <v>51</v>
      </c>
      <c r="E52" s="103">
        <v>43955</v>
      </c>
      <c r="F52" s="104">
        <v>0</v>
      </c>
      <c r="G52" s="102" t="s">
        <v>380</v>
      </c>
      <c r="H52" s="96" t="s">
        <v>255</v>
      </c>
      <c r="I52" s="96" t="s">
        <v>223</v>
      </c>
      <c r="J52" s="96" t="s">
        <v>381</v>
      </c>
      <c r="K52" s="114" t="s">
        <v>339</v>
      </c>
      <c r="L52" s="115" t="s">
        <v>382</v>
      </c>
      <c r="M52" s="95">
        <v>30</v>
      </c>
      <c r="N52" s="95">
        <v>0</v>
      </c>
      <c r="O52" s="96"/>
      <c r="P52" s="95">
        <v>1</v>
      </c>
      <c r="Q52" s="47"/>
      <c r="R52" s="116"/>
      <c r="S52" s="96"/>
      <c r="T52" s="96"/>
      <c r="U52" s="96"/>
      <c r="V52" s="96"/>
      <c r="W52" s="26"/>
      <c r="X52" s="11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</row>
    <row r="53" spans="1:35" x14ac:dyDescent="0.2">
      <c r="A53" s="95" t="s">
        <v>204</v>
      </c>
      <c r="B53" s="94">
        <v>85</v>
      </c>
      <c r="C53" s="95">
        <v>2</v>
      </c>
      <c r="D53" s="95">
        <v>52</v>
      </c>
      <c r="E53" s="103">
        <v>43955</v>
      </c>
      <c r="F53" s="104">
        <v>0</v>
      </c>
      <c r="G53" s="102" t="s">
        <v>383</v>
      </c>
      <c r="H53" s="96" t="s">
        <v>258</v>
      </c>
      <c r="I53" s="96" t="s">
        <v>223</v>
      </c>
      <c r="J53" s="96" t="s">
        <v>384</v>
      </c>
      <c r="K53" s="105" t="s">
        <v>41</v>
      </c>
      <c r="L53" s="115" t="s">
        <v>386</v>
      </c>
      <c r="M53" s="95">
        <v>3271</v>
      </c>
      <c r="N53" s="95">
        <v>934</v>
      </c>
      <c r="O53" s="95">
        <v>265</v>
      </c>
      <c r="P53" s="95">
        <v>148</v>
      </c>
      <c r="Q53" s="21"/>
      <c r="R53" s="107" t="s">
        <v>387</v>
      </c>
      <c r="S53" s="95">
        <v>3091</v>
      </c>
      <c r="T53" s="95">
        <v>891</v>
      </c>
      <c r="U53" s="95">
        <v>262</v>
      </c>
      <c r="V53" s="95">
        <v>144</v>
      </c>
      <c r="W53" s="33"/>
      <c r="X53" s="107" t="s">
        <v>388</v>
      </c>
      <c r="Y53" s="95">
        <v>1819</v>
      </c>
      <c r="Z53" s="95">
        <v>604</v>
      </c>
      <c r="AA53" s="95">
        <v>219</v>
      </c>
      <c r="AB53" s="95">
        <v>121</v>
      </c>
      <c r="AC53" s="96"/>
      <c r="AD53" s="96"/>
      <c r="AE53" s="96"/>
      <c r="AF53" s="96"/>
      <c r="AG53" s="96"/>
      <c r="AH53" s="96"/>
      <c r="AI53" s="96"/>
    </row>
    <row r="54" spans="1:35" x14ac:dyDescent="0.2">
      <c r="A54" s="95" t="s">
        <v>204</v>
      </c>
      <c r="B54" s="95">
        <v>86</v>
      </c>
      <c r="C54" s="95">
        <v>2</v>
      </c>
      <c r="D54" s="95">
        <v>53</v>
      </c>
      <c r="E54" s="103">
        <v>43955</v>
      </c>
      <c r="F54" s="104">
        <v>0</v>
      </c>
      <c r="G54" s="102" t="s">
        <v>391</v>
      </c>
      <c r="H54" s="96" t="s">
        <v>264</v>
      </c>
      <c r="I54" s="96" t="s">
        <v>223</v>
      </c>
      <c r="J54" s="96" t="s">
        <v>392</v>
      </c>
      <c r="K54" s="105" t="s">
        <v>41</v>
      </c>
      <c r="L54" s="115" t="s">
        <v>393</v>
      </c>
      <c r="M54" s="117">
        <v>330</v>
      </c>
      <c r="N54" s="95">
        <v>191</v>
      </c>
      <c r="O54" s="95">
        <v>84</v>
      </c>
      <c r="P54" s="95">
        <v>22</v>
      </c>
      <c r="Q54" s="21"/>
      <c r="R54" s="107" t="s">
        <v>396</v>
      </c>
      <c r="S54" s="95">
        <v>253</v>
      </c>
      <c r="T54" s="95">
        <v>149</v>
      </c>
      <c r="U54" s="95">
        <v>82</v>
      </c>
      <c r="V54" s="95">
        <v>20</v>
      </c>
      <c r="W54" s="33"/>
      <c r="X54" s="107" t="s">
        <v>397</v>
      </c>
      <c r="Y54" s="95">
        <v>169</v>
      </c>
      <c r="Z54" s="95">
        <v>113</v>
      </c>
      <c r="AA54" s="95">
        <v>75</v>
      </c>
      <c r="AB54" s="95">
        <v>19</v>
      </c>
      <c r="AC54" s="96"/>
      <c r="AD54" s="96"/>
      <c r="AE54" s="96"/>
      <c r="AF54" s="96"/>
      <c r="AG54" s="96"/>
      <c r="AH54" s="96"/>
      <c r="AI54" s="96"/>
    </row>
    <row r="55" spans="1:35" x14ac:dyDescent="0.2">
      <c r="A55" s="95" t="s">
        <v>204</v>
      </c>
      <c r="B55" s="95">
        <v>94</v>
      </c>
      <c r="C55" s="95">
        <v>2</v>
      </c>
      <c r="D55" s="95">
        <v>54</v>
      </c>
      <c r="E55" s="103">
        <v>43955</v>
      </c>
      <c r="F55" s="104">
        <v>0</v>
      </c>
      <c r="G55" s="96" t="s">
        <v>267</v>
      </c>
      <c r="H55" s="96" t="s">
        <v>267</v>
      </c>
      <c r="I55" s="96" t="s">
        <v>267</v>
      </c>
      <c r="J55" s="96" t="s">
        <v>398</v>
      </c>
      <c r="K55" s="105" t="s">
        <v>41</v>
      </c>
      <c r="L55" s="118" t="s">
        <v>399</v>
      </c>
      <c r="M55" s="95">
        <v>5860</v>
      </c>
      <c r="N55" s="95">
        <v>1077</v>
      </c>
      <c r="O55" s="95">
        <v>305</v>
      </c>
      <c r="P55" s="95">
        <v>423</v>
      </c>
      <c r="Q55" s="21"/>
      <c r="R55" s="107" t="s">
        <v>401</v>
      </c>
      <c r="S55" s="95">
        <v>5238</v>
      </c>
      <c r="T55" s="95">
        <v>955</v>
      </c>
      <c r="U55" s="95">
        <v>294</v>
      </c>
      <c r="V55" s="95">
        <v>408</v>
      </c>
      <c r="W55" s="33"/>
      <c r="X55" s="107" t="s">
        <v>402</v>
      </c>
      <c r="Y55" s="95">
        <v>2803</v>
      </c>
      <c r="Z55" s="95">
        <v>552</v>
      </c>
      <c r="AA55" s="95">
        <v>255</v>
      </c>
      <c r="AB55" s="95">
        <v>352</v>
      </c>
      <c r="AC55" s="96"/>
      <c r="AD55" s="96"/>
      <c r="AE55" s="96"/>
      <c r="AF55" s="96"/>
      <c r="AG55" s="96"/>
      <c r="AH55" s="96"/>
      <c r="AI55" s="96"/>
    </row>
    <row r="56" spans="1:35" x14ac:dyDescent="0.2">
      <c r="A56" s="95" t="s">
        <v>204</v>
      </c>
      <c r="B56" s="94">
        <v>120</v>
      </c>
      <c r="C56" s="95">
        <v>2</v>
      </c>
      <c r="D56" s="95">
        <v>55</v>
      </c>
      <c r="E56" s="103">
        <v>43955</v>
      </c>
      <c r="F56" s="104">
        <v>0</v>
      </c>
      <c r="G56" s="96" t="s">
        <v>270</v>
      </c>
      <c r="H56" s="96" t="s">
        <v>271</v>
      </c>
      <c r="I56" s="96" t="s">
        <v>272</v>
      </c>
      <c r="J56" s="96" t="s">
        <v>403</v>
      </c>
      <c r="K56" s="114" t="s">
        <v>404</v>
      </c>
      <c r="L56" s="106" t="s">
        <v>61</v>
      </c>
      <c r="M56" s="95">
        <v>1299</v>
      </c>
      <c r="N56" s="95">
        <v>429</v>
      </c>
      <c r="O56" s="96"/>
      <c r="P56" s="95">
        <v>77</v>
      </c>
      <c r="Q56" s="47"/>
      <c r="R56" s="116"/>
      <c r="S56" s="96"/>
      <c r="T56" s="96"/>
      <c r="U56" s="96"/>
      <c r="V56" s="96"/>
      <c r="W56" s="26"/>
      <c r="X56" s="11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</row>
    <row r="57" spans="1:35" x14ac:dyDescent="0.2">
      <c r="A57" s="95" t="s">
        <v>204</v>
      </c>
      <c r="B57" s="95">
        <v>144</v>
      </c>
      <c r="C57" s="94">
        <v>2</v>
      </c>
      <c r="D57" s="95">
        <v>56</v>
      </c>
      <c r="E57" s="103">
        <v>43955</v>
      </c>
      <c r="F57" s="104">
        <v>0</v>
      </c>
      <c r="G57" s="110" t="s">
        <v>276</v>
      </c>
      <c r="H57" s="110" t="s">
        <v>277</v>
      </c>
      <c r="I57" s="110" t="s">
        <v>278</v>
      </c>
      <c r="J57" s="110" t="s">
        <v>408</v>
      </c>
      <c r="K57" s="105" t="s">
        <v>41</v>
      </c>
      <c r="L57" s="106" t="s">
        <v>409</v>
      </c>
      <c r="M57" s="95">
        <v>34147</v>
      </c>
      <c r="N57" s="95">
        <v>3263</v>
      </c>
      <c r="O57" s="95">
        <v>623</v>
      </c>
      <c r="P57" s="95">
        <v>1029</v>
      </c>
      <c r="Q57" s="21"/>
      <c r="R57" s="107" t="s">
        <v>410</v>
      </c>
      <c r="S57" s="95">
        <v>22285</v>
      </c>
      <c r="T57" s="95">
        <v>2628</v>
      </c>
      <c r="U57" s="95">
        <v>583</v>
      </c>
      <c r="V57" s="95">
        <v>977</v>
      </c>
      <c r="W57" s="33"/>
      <c r="X57" s="107" t="s">
        <v>411</v>
      </c>
      <c r="Y57" s="95">
        <v>12173</v>
      </c>
      <c r="Z57" s="95">
        <v>1702</v>
      </c>
      <c r="AA57" s="95">
        <v>461</v>
      </c>
      <c r="AB57" s="95">
        <v>897</v>
      </c>
      <c r="AC57" s="96"/>
      <c r="AD57" s="96"/>
      <c r="AE57" s="96"/>
      <c r="AF57" s="96"/>
      <c r="AG57" s="96"/>
      <c r="AH57" s="96"/>
      <c r="AI57" s="96"/>
    </row>
    <row r="58" spans="1:35" x14ac:dyDescent="0.2">
      <c r="A58" s="95" t="s">
        <v>204</v>
      </c>
      <c r="B58" s="94">
        <v>145</v>
      </c>
      <c r="C58" s="94">
        <v>2</v>
      </c>
      <c r="D58" s="95">
        <v>57</v>
      </c>
      <c r="E58" s="103">
        <v>43955</v>
      </c>
      <c r="F58" s="104">
        <v>0</v>
      </c>
      <c r="G58" s="96" t="s">
        <v>283</v>
      </c>
      <c r="H58" s="96" t="s">
        <v>284</v>
      </c>
      <c r="I58" s="96" t="s">
        <v>285</v>
      </c>
      <c r="J58" s="96" t="s">
        <v>413</v>
      </c>
      <c r="K58" s="105" t="s">
        <v>41</v>
      </c>
      <c r="L58" s="106" t="s">
        <v>414</v>
      </c>
      <c r="M58" s="95">
        <v>701</v>
      </c>
      <c r="N58" s="95">
        <v>403</v>
      </c>
      <c r="O58" s="95">
        <v>88</v>
      </c>
      <c r="P58" s="95">
        <v>23</v>
      </c>
      <c r="Q58" s="21"/>
      <c r="R58" s="107" t="s">
        <v>415</v>
      </c>
      <c r="S58" s="95">
        <v>537</v>
      </c>
      <c r="T58" s="95">
        <v>342</v>
      </c>
      <c r="U58" s="95">
        <v>83</v>
      </c>
      <c r="V58" s="95">
        <v>23</v>
      </c>
      <c r="W58" s="33"/>
      <c r="X58" s="107" t="s">
        <v>416</v>
      </c>
      <c r="Y58" s="95">
        <v>261</v>
      </c>
      <c r="Z58" s="95">
        <v>194</v>
      </c>
      <c r="AA58" s="95">
        <v>62</v>
      </c>
      <c r="AB58" s="95">
        <v>21</v>
      </c>
      <c r="AC58" s="96"/>
      <c r="AD58" s="96"/>
      <c r="AE58" s="96"/>
      <c r="AF58" s="96"/>
      <c r="AG58" s="96"/>
      <c r="AH58" s="96"/>
      <c r="AI58" s="96"/>
    </row>
    <row r="59" spans="1:35" x14ac:dyDescent="0.2">
      <c r="A59" s="95" t="s">
        <v>204</v>
      </c>
      <c r="B59" s="94">
        <v>146</v>
      </c>
      <c r="C59" s="94">
        <v>2</v>
      </c>
      <c r="D59" s="95">
        <v>58</v>
      </c>
      <c r="E59" s="103">
        <v>43955</v>
      </c>
      <c r="F59" s="104">
        <v>0</v>
      </c>
      <c r="G59" s="96" t="s">
        <v>290</v>
      </c>
      <c r="H59" s="96" t="s">
        <v>291</v>
      </c>
      <c r="I59" s="96" t="s">
        <v>285</v>
      </c>
      <c r="J59" s="96" t="s">
        <v>418</v>
      </c>
      <c r="K59" s="105" t="s">
        <v>41</v>
      </c>
      <c r="L59" s="106" t="s">
        <v>419</v>
      </c>
      <c r="M59" s="95">
        <v>959</v>
      </c>
      <c r="N59" s="95">
        <v>537</v>
      </c>
      <c r="O59" s="95">
        <v>119</v>
      </c>
      <c r="P59" s="95">
        <v>54</v>
      </c>
      <c r="Q59" s="21"/>
      <c r="R59" s="107" t="s">
        <v>420</v>
      </c>
      <c r="S59" s="95">
        <v>703</v>
      </c>
      <c r="T59" s="95">
        <v>404</v>
      </c>
      <c r="U59" s="95">
        <v>115</v>
      </c>
      <c r="V59" s="95">
        <v>53</v>
      </c>
      <c r="W59" s="33"/>
      <c r="X59" s="107" t="s">
        <v>421</v>
      </c>
      <c r="Y59" s="95">
        <v>332</v>
      </c>
      <c r="Z59" s="95">
        <v>248</v>
      </c>
      <c r="AA59" s="95">
        <v>88</v>
      </c>
      <c r="AB59" s="95">
        <v>36</v>
      </c>
      <c r="AC59" s="96"/>
      <c r="AD59" s="96"/>
      <c r="AE59" s="96"/>
      <c r="AF59" s="96"/>
      <c r="AG59" s="96"/>
      <c r="AH59" s="96"/>
      <c r="AI59" s="96"/>
    </row>
    <row r="60" spans="1:35" x14ac:dyDescent="0.2">
      <c r="A60" s="95" t="s">
        <v>204</v>
      </c>
      <c r="B60" s="95">
        <v>147</v>
      </c>
      <c r="C60" s="94">
        <v>2</v>
      </c>
      <c r="D60" s="95">
        <v>59</v>
      </c>
      <c r="E60" s="103">
        <v>43955</v>
      </c>
      <c r="F60" s="104">
        <v>0</v>
      </c>
      <c r="G60" s="96" t="s">
        <v>295</v>
      </c>
      <c r="H60" s="96" t="s">
        <v>296</v>
      </c>
      <c r="I60" s="96" t="s">
        <v>285</v>
      </c>
      <c r="J60" s="96" t="s">
        <v>423</v>
      </c>
      <c r="K60" s="105" t="s">
        <v>41</v>
      </c>
      <c r="L60" s="106" t="s">
        <v>424</v>
      </c>
      <c r="M60" s="95">
        <v>2066</v>
      </c>
      <c r="N60" s="95">
        <v>903</v>
      </c>
      <c r="O60" s="95">
        <v>163</v>
      </c>
      <c r="P60" s="95">
        <v>52</v>
      </c>
      <c r="Q60" s="21"/>
      <c r="R60" s="107" t="s">
        <v>425</v>
      </c>
      <c r="S60" s="95">
        <v>1753</v>
      </c>
      <c r="T60" s="95">
        <v>818</v>
      </c>
      <c r="U60" s="95">
        <v>156</v>
      </c>
      <c r="V60" s="95">
        <v>50</v>
      </c>
      <c r="W60" s="33"/>
      <c r="X60" s="107" t="s">
        <v>426</v>
      </c>
      <c r="Y60" s="95">
        <v>955</v>
      </c>
      <c r="Z60" s="95">
        <v>538</v>
      </c>
      <c r="AA60" s="95">
        <v>128</v>
      </c>
      <c r="AB60" s="95">
        <v>41</v>
      </c>
      <c r="AC60" s="96"/>
      <c r="AD60" s="96"/>
      <c r="AE60" s="96"/>
      <c r="AF60" s="96"/>
      <c r="AG60" s="96"/>
      <c r="AH60" s="96"/>
      <c r="AI60" s="96"/>
    </row>
    <row r="61" spans="1:35" x14ac:dyDescent="0.2">
      <c r="A61" s="95" t="s">
        <v>204</v>
      </c>
      <c r="B61" s="94">
        <v>148</v>
      </c>
      <c r="C61" s="94">
        <v>2</v>
      </c>
      <c r="D61" s="95">
        <v>60</v>
      </c>
      <c r="E61" s="103">
        <v>43955</v>
      </c>
      <c r="F61" s="104">
        <v>0</v>
      </c>
      <c r="G61" s="96" t="s">
        <v>300</v>
      </c>
      <c r="H61" s="96" t="s">
        <v>277</v>
      </c>
      <c r="I61" s="96" t="s">
        <v>285</v>
      </c>
      <c r="J61" s="96" t="s">
        <v>428</v>
      </c>
      <c r="K61" s="105" t="s">
        <v>41</v>
      </c>
      <c r="L61" s="106" t="s">
        <v>429</v>
      </c>
      <c r="M61" s="95">
        <v>17743</v>
      </c>
      <c r="N61" s="95">
        <v>2734</v>
      </c>
      <c r="O61" s="95">
        <v>451</v>
      </c>
      <c r="P61" s="95">
        <v>315</v>
      </c>
      <c r="Q61" s="21"/>
      <c r="R61" s="107" t="s">
        <v>430</v>
      </c>
      <c r="S61" s="95">
        <v>12893</v>
      </c>
      <c r="T61" s="95">
        <v>2315</v>
      </c>
      <c r="U61" s="95">
        <v>428</v>
      </c>
      <c r="V61" s="95">
        <v>304</v>
      </c>
      <c r="W61" s="33"/>
      <c r="X61" s="107" t="s">
        <v>431</v>
      </c>
      <c r="Y61" s="95">
        <v>6963</v>
      </c>
      <c r="Z61" s="95">
        <v>1584</v>
      </c>
      <c r="AA61" s="95">
        <v>337</v>
      </c>
      <c r="AB61" s="95">
        <v>277</v>
      </c>
      <c r="AC61" s="96"/>
      <c r="AD61" s="96"/>
      <c r="AE61" s="96"/>
      <c r="AF61" s="96"/>
      <c r="AG61" s="96"/>
      <c r="AH61" s="96"/>
      <c r="AI61" s="96"/>
    </row>
    <row r="62" spans="1:35" x14ac:dyDescent="0.2">
      <c r="A62" s="95" t="s">
        <v>204</v>
      </c>
      <c r="B62" s="95">
        <v>149</v>
      </c>
      <c r="C62" s="94">
        <v>2</v>
      </c>
      <c r="D62" s="95">
        <v>61</v>
      </c>
      <c r="E62" s="103">
        <v>43955</v>
      </c>
      <c r="F62" s="104">
        <v>0</v>
      </c>
      <c r="G62" s="96" t="s">
        <v>303</v>
      </c>
      <c r="H62" s="96" t="s">
        <v>304</v>
      </c>
      <c r="I62" s="96" t="s">
        <v>305</v>
      </c>
      <c r="J62" s="96" t="s">
        <v>433</v>
      </c>
      <c r="K62" s="114" t="s">
        <v>339</v>
      </c>
      <c r="L62" s="106" t="s">
        <v>434</v>
      </c>
      <c r="M62" s="95">
        <v>82</v>
      </c>
      <c r="N62" s="95">
        <v>30</v>
      </c>
      <c r="O62" s="96"/>
      <c r="P62" s="95">
        <v>15</v>
      </c>
      <c r="Q62" s="47"/>
      <c r="R62" s="116"/>
      <c r="S62" s="96"/>
      <c r="T62" s="96"/>
      <c r="U62" s="96"/>
      <c r="V62" s="96"/>
      <c r="W62" s="26"/>
      <c r="X62" s="11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</row>
    <row r="63" spans="1:35" x14ac:dyDescent="0.2">
      <c r="A63" s="95" t="s">
        <v>204</v>
      </c>
      <c r="B63" s="95">
        <v>150</v>
      </c>
      <c r="C63" s="94">
        <v>2</v>
      </c>
      <c r="D63" s="95">
        <v>62</v>
      </c>
      <c r="E63" s="103">
        <v>43955</v>
      </c>
      <c r="F63" s="104">
        <v>0</v>
      </c>
      <c r="G63" s="96" t="s">
        <v>306</v>
      </c>
      <c r="H63" s="96" t="s">
        <v>304</v>
      </c>
      <c r="I63" s="96" t="s">
        <v>305</v>
      </c>
      <c r="J63" s="96" t="s">
        <v>435</v>
      </c>
      <c r="K63" s="114" t="s">
        <v>339</v>
      </c>
      <c r="L63" s="113" t="s">
        <v>436</v>
      </c>
      <c r="M63" s="95">
        <v>275</v>
      </c>
      <c r="N63" s="95">
        <v>126</v>
      </c>
      <c r="O63" s="96"/>
      <c r="P63" s="95">
        <v>16</v>
      </c>
      <c r="Q63" s="47"/>
      <c r="R63" s="116"/>
      <c r="S63" s="96"/>
      <c r="T63" s="96"/>
      <c r="U63" s="96"/>
      <c r="V63" s="96"/>
      <c r="W63" s="26"/>
      <c r="X63" s="11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</row>
    <row r="64" spans="1:35" x14ac:dyDescent="0.2">
      <c r="A64" s="95" t="s">
        <v>204</v>
      </c>
      <c r="B64" s="94">
        <v>151</v>
      </c>
      <c r="C64" s="94">
        <v>2</v>
      </c>
      <c r="D64" s="95">
        <v>63</v>
      </c>
      <c r="E64" s="103">
        <v>43955</v>
      </c>
      <c r="F64" s="104">
        <v>0</v>
      </c>
      <c r="G64" s="96" t="s">
        <v>309</v>
      </c>
      <c r="H64" s="96" t="s">
        <v>310</v>
      </c>
      <c r="I64" s="96" t="s">
        <v>305</v>
      </c>
      <c r="J64" s="96" t="s">
        <v>437</v>
      </c>
      <c r="K64" s="114" t="s">
        <v>41</v>
      </c>
      <c r="L64" s="106" t="s">
        <v>438</v>
      </c>
      <c r="M64" s="95">
        <v>3298</v>
      </c>
      <c r="N64" s="95">
        <v>453</v>
      </c>
      <c r="O64" s="95">
        <v>179</v>
      </c>
      <c r="P64" s="95">
        <v>33</v>
      </c>
      <c r="Q64" s="21"/>
      <c r="R64" s="107" t="s">
        <v>440</v>
      </c>
      <c r="S64" s="95">
        <v>2821</v>
      </c>
      <c r="T64" s="95">
        <v>356</v>
      </c>
      <c r="U64" s="95">
        <v>166</v>
      </c>
      <c r="V64" s="95">
        <v>33</v>
      </c>
      <c r="W64" s="33"/>
      <c r="X64" s="107" t="s">
        <v>441</v>
      </c>
      <c r="Y64" s="95">
        <v>1709</v>
      </c>
      <c r="Z64" s="95">
        <v>116</v>
      </c>
      <c r="AA64" s="95">
        <v>133</v>
      </c>
      <c r="AB64" s="95">
        <v>26</v>
      </c>
      <c r="AC64" s="96"/>
      <c r="AD64" s="96"/>
      <c r="AE64" s="96"/>
      <c r="AF64" s="96"/>
      <c r="AG64" s="96"/>
      <c r="AH64" s="96"/>
      <c r="AI64" s="96"/>
    </row>
    <row r="65" spans="1:35" x14ac:dyDescent="0.2">
      <c r="A65" s="95" t="s">
        <v>204</v>
      </c>
      <c r="B65" s="94">
        <v>152</v>
      </c>
      <c r="C65" s="94">
        <v>2</v>
      </c>
      <c r="D65" s="95">
        <v>64</v>
      </c>
      <c r="E65" s="103">
        <v>43955</v>
      </c>
      <c r="F65" s="104">
        <v>0</v>
      </c>
      <c r="G65" s="96" t="s">
        <v>310</v>
      </c>
      <c r="H65" s="96" t="s">
        <v>310</v>
      </c>
      <c r="I65" s="96" t="s">
        <v>305</v>
      </c>
      <c r="J65" s="96" t="s">
        <v>442</v>
      </c>
      <c r="K65" s="114" t="s">
        <v>339</v>
      </c>
      <c r="L65" s="106" t="s">
        <v>443</v>
      </c>
      <c r="M65" s="95">
        <v>488</v>
      </c>
      <c r="N65" s="95">
        <v>19</v>
      </c>
      <c r="O65" s="96"/>
      <c r="P65" s="95">
        <v>11</v>
      </c>
      <c r="Q65" s="47"/>
      <c r="R65" s="116"/>
      <c r="S65" s="96"/>
      <c r="T65" s="96"/>
      <c r="U65" s="96"/>
      <c r="V65" s="96"/>
      <c r="W65" s="26"/>
      <c r="X65" s="11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</row>
    <row r="66" spans="1:35" x14ac:dyDescent="0.2">
      <c r="A66" s="11" t="s">
        <v>204</v>
      </c>
      <c r="B66" s="11">
        <v>1</v>
      </c>
      <c r="C66" s="11">
        <v>1</v>
      </c>
      <c r="D66" s="11">
        <v>65</v>
      </c>
      <c r="E66" s="28">
        <v>43955</v>
      </c>
      <c r="F66" s="14">
        <v>4.1666666666666664E-2</v>
      </c>
      <c r="G66" s="15" t="s">
        <v>314</v>
      </c>
      <c r="H66" s="15" t="s">
        <v>314</v>
      </c>
      <c r="I66" s="15" t="s">
        <v>315</v>
      </c>
      <c r="J66" s="15" t="s">
        <v>446</v>
      </c>
      <c r="K66" s="120" t="s">
        <v>41</v>
      </c>
      <c r="L66" s="20" t="s">
        <v>447</v>
      </c>
      <c r="M66" s="11">
        <v>835</v>
      </c>
      <c r="N66" s="11">
        <v>335</v>
      </c>
      <c r="O66" s="11">
        <v>68</v>
      </c>
      <c r="P66" s="11">
        <v>6</v>
      </c>
      <c r="Q66" s="21"/>
      <c r="R66" s="24" t="s">
        <v>448</v>
      </c>
      <c r="S66" s="11">
        <v>794</v>
      </c>
      <c r="T66" s="11">
        <v>306</v>
      </c>
      <c r="U66" s="11">
        <v>64</v>
      </c>
      <c r="V66" s="11">
        <v>5</v>
      </c>
      <c r="W66" s="33"/>
      <c r="X66" s="24" t="s">
        <v>451</v>
      </c>
      <c r="Y66" s="11">
        <v>507</v>
      </c>
      <c r="Z66" s="11">
        <v>225</v>
      </c>
      <c r="AA66" s="11">
        <v>45</v>
      </c>
      <c r="AB66" s="11">
        <v>5</v>
      </c>
      <c r="AC66" s="15"/>
      <c r="AD66" s="15"/>
      <c r="AE66" s="15"/>
      <c r="AF66" s="15"/>
      <c r="AG66" s="15"/>
      <c r="AH66" s="15"/>
      <c r="AI66" s="15"/>
    </row>
    <row r="67" spans="1:35" x14ac:dyDescent="0.2">
      <c r="A67" s="11" t="s">
        <v>204</v>
      </c>
      <c r="B67" s="11">
        <v>125</v>
      </c>
      <c r="C67" s="11">
        <v>1</v>
      </c>
      <c r="D67" s="11">
        <v>66</v>
      </c>
      <c r="E67" s="28">
        <v>43955</v>
      </c>
      <c r="F67" s="14">
        <v>4.1666666666666664E-2</v>
      </c>
      <c r="G67" s="15" t="s">
        <v>321</v>
      </c>
      <c r="H67" s="15" t="s">
        <v>322</v>
      </c>
      <c r="I67" s="15" t="s">
        <v>323</v>
      </c>
      <c r="J67" s="15" t="s">
        <v>452</v>
      </c>
      <c r="K67" s="120" t="s">
        <v>41</v>
      </c>
      <c r="L67" s="20" t="s">
        <v>453</v>
      </c>
      <c r="M67" s="11">
        <v>0</v>
      </c>
      <c r="N67" s="29">
        <v>0</v>
      </c>
      <c r="O67" s="11">
        <v>0</v>
      </c>
      <c r="P67" s="11">
        <v>0</v>
      </c>
      <c r="Q67" s="21"/>
      <c r="R67" s="24" t="s">
        <v>454</v>
      </c>
      <c r="S67" s="11">
        <v>0</v>
      </c>
      <c r="T67" s="11">
        <v>0</v>
      </c>
      <c r="U67" s="11">
        <v>0</v>
      </c>
      <c r="V67" s="11">
        <v>0</v>
      </c>
      <c r="W67" s="33"/>
      <c r="X67" s="24" t="s">
        <v>456</v>
      </c>
      <c r="Y67" s="11">
        <v>0</v>
      </c>
      <c r="Z67" s="11">
        <v>0</v>
      </c>
      <c r="AA67" s="11">
        <v>0</v>
      </c>
      <c r="AB67" s="11">
        <v>0</v>
      </c>
      <c r="AC67" s="15"/>
      <c r="AD67" s="15"/>
      <c r="AE67" s="15"/>
      <c r="AF67" s="15"/>
      <c r="AG67" s="15"/>
      <c r="AH67" s="15"/>
      <c r="AI67" s="15"/>
    </row>
    <row r="68" spans="1:35" x14ac:dyDescent="0.2">
      <c r="A68" s="11" t="s">
        <v>204</v>
      </c>
      <c r="B68" s="29">
        <v>137</v>
      </c>
      <c r="C68" s="11">
        <v>1</v>
      </c>
      <c r="D68" s="11">
        <v>67</v>
      </c>
      <c r="E68" s="28">
        <v>43955</v>
      </c>
      <c r="F68" s="14">
        <v>4.1666666666666664E-2</v>
      </c>
      <c r="G68" s="15" t="s">
        <v>331</v>
      </c>
      <c r="H68" s="15" t="s">
        <v>332</v>
      </c>
      <c r="I68" s="15" t="s">
        <v>333</v>
      </c>
      <c r="J68" s="15" t="s">
        <v>457</v>
      </c>
      <c r="K68" s="120" t="s">
        <v>458</v>
      </c>
      <c r="L68" s="20" t="s">
        <v>459</v>
      </c>
      <c r="M68" s="11">
        <v>181</v>
      </c>
      <c r="N68" s="11">
        <v>144</v>
      </c>
      <c r="O68" s="15"/>
      <c r="P68" s="11">
        <v>55</v>
      </c>
      <c r="Q68" s="47"/>
      <c r="R68" s="121"/>
      <c r="S68" s="15"/>
      <c r="T68" s="15"/>
      <c r="U68" s="15"/>
      <c r="V68" s="15"/>
      <c r="W68" s="26"/>
      <c r="X68" s="121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</row>
    <row r="69" spans="1:35" x14ac:dyDescent="0.2">
      <c r="A69" s="11" t="s">
        <v>204</v>
      </c>
      <c r="B69" s="29">
        <v>138</v>
      </c>
      <c r="C69" s="11">
        <v>1</v>
      </c>
      <c r="D69" s="11">
        <v>68</v>
      </c>
      <c r="E69" s="28">
        <v>43955</v>
      </c>
      <c r="F69" s="14">
        <v>4.1666666666666664E-2</v>
      </c>
      <c r="G69" s="11" t="s">
        <v>336</v>
      </c>
      <c r="H69" s="15"/>
      <c r="I69" s="11" t="s">
        <v>333</v>
      </c>
      <c r="J69" s="122" t="s">
        <v>462</v>
      </c>
      <c r="K69" s="120" t="s">
        <v>41</v>
      </c>
      <c r="L69" s="123" t="s">
        <v>463</v>
      </c>
      <c r="M69" s="11">
        <v>404</v>
      </c>
      <c r="N69" s="11">
        <v>234</v>
      </c>
      <c r="O69" s="11">
        <v>83</v>
      </c>
      <c r="P69" s="11">
        <v>51</v>
      </c>
      <c r="Q69" s="21"/>
      <c r="R69" s="24" t="s">
        <v>464</v>
      </c>
      <c r="S69" s="11">
        <v>380</v>
      </c>
      <c r="T69" s="11">
        <v>219</v>
      </c>
      <c r="U69" s="11">
        <v>83</v>
      </c>
      <c r="V69" s="11">
        <v>48</v>
      </c>
      <c r="W69" s="33"/>
      <c r="X69" s="24" t="s">
        <v>467</v>
      </c>
      <c r="Y69" s="11">
        <v>224</v>
      </c>
      <c r="Z69" s="11">
        <v>133</v>
      </c>
      <c r="AA69" s="11">
        <v>67</v>
      </c>
      <c r="AB69" s="11">
        <v>39</v>
      </c>
      <c r="AC69" s="15"/>
      <c r="AD69" s="15"/>
      <c r="AE69" s="15"/>
      <c r="AF69" s="15"/>
      <c r="AG69" s="15"/>
      <c r="AH69" s="15"/>
      <c r="AI69" s="15"/>
    </row>
    <row r="70" spans="1:35" x14ac:dyDescent="0.2">
      <c r="A70" s="11" t="s">
        <v>204</v>
      </c>
      <c r="B70" s="29">
        <v>159</v>
      </c>
      <c r="C70" s="11">
        <v>1</v>
      </c>
      <c r="D70" s="11">
        <v>69</v>
      </c>
      <c r="E70" s="28">
        <v>43955</v>
      </c>
      <c r="F70" s="14">
        <v>4.1666666666666664E-2</v>
      </c>
      <c r="G70" s="15" t="s">
        <v>345</v>
      </c>
      <c r="H70" s="15" t="s">
        <v>345</v>
      </c>
      <c r="I70" s="15" t="s">
        <v>346</v>
      </c>
      <c r="J70" s="15" t="s">
        <v>468</v>
      </c>
      <c r="K70" s="120" t="s">
        <v>41</v>
      </c>
      <c r="L70" s="20" t="s">
        <v>469</v>
      </c>
      <c r="M70" s="11">
        <v>2086</v>
      </c>
      <c r="N70" s="29">
        <v>589</v>
      </c>
      <c r="O70" s="11">
        <v>197</v>
      </c>
      <c r="P70" s="11">
        <v>106</v>
      </c>
      <c r="Q70" s="21"/>
      <c r="R70" s="24" t="s">
        <v>472</v>
      </c>
      <c r="S70" s="11">
        <v>1674</v>
      </c>
      <c r="T70" s="11">
        <v>520</v>
      </c>
      <c r="U70" s="11">
        <v>194</v>
      </c>
      <c r="V70" s="11">
        <v>102</v>
      </c>
      <c r="W70" s="33"/>
      <c r="X70" s="24" t="s">
        <v>473</v>
      </c>
      <c r="Y70" s="11">
        <v>873</v>
      </c>
      <c r="Z70" s="11">
        <v>301</v>
      </c>
      <c r="AA70" s="11">
        <v>178</v>
      </c>
      <c r="AB70" s="11">
        <v>85</v>
      </c>
      <c r="AC70" s="15"/>
      <c r="AD70" s="15"/>
      <c r="AE70" s="15"/>
      <c r="AF70" s="15"/>
      <c r="AG70" s="15"/>
      <c r="AH70" s="15"/>
      <c r="AI70" s="15"/>
    </row>
    <row r="71" spans="1:35" x14ac:dyDescent="0.2">
      <c r="A71" s="11" t="s">
        <v>204</v>
      </c>
      <c r="B71" s="29">
        <v>160</v>
      </c>
      <c r="C71" s="11">
        <v>1</v>
      </c>
      <c r="D71" s="11">
        <v>70</v>
      </c>
      <c r="E71" s="28">
        <v>43955</v>
      </c>
      <c r="F71" s="14">
        <v>4.1666666666666664E-2</v>
      </c>
      <c r="G71" s="15" t="s">
        <v>356</v>
      </c>
      <c r="H71" s="15" t="s">
        <v>356</v>
      </c>
      <c r="I71" s="15" t="s">
        <v>346</v>
      </c>
      <c r="J71" s="15" t="s">
        <v>475</v>
      </c>
      <c r="K71" s="120" t="s">
        <v>41</v>
      </c>
      <c r="L71" s="20" t="s">
        <v>476</v>
      </c>
      <c r="M71" s="11">
        <v>5731</v>
      </c>
      <c r="N71" s="11">
        <v>1069</v>
      </c>
      <c r="O71" s="11">
        <v>368</v>
      </c>
      <c r="P71" s="11">
        <v>537</v>
      </c>
      <c r="Q71" s="21"/>
      <c r="R71" s="24" t="s">
        <v>477</v>
      </c>
      <c r="S71" s="11">
        <v>5087</v>
      </c>
      <c r="T71" s="11">
        <v>972</v>
      </c>
      <c r="U71" s="11">
        <v>360</v>
      </c>
      <c r="V71" s="11">
        <v>489</v>
      </c>
      <c r="W71" s="33"/>
      <c r="X71" s="24" t="s">
        <v>479</v>
      </c>
      <c r="Y71" s="11">
        <v>2513</v>
      </c>
      <c r="Z71" s="11">
        <v>492</v>
      </c>
      <c r="AA71" s="11">
        <v>309</v>
      </c>
      <c r="AB71" s="11">
        <v>357</v>
      </c>
      <c r="AC71" s="15"/>
      <c r="AD71" s="15"/>
      <c r="AE71" s="15"/>
      <c r="AF71" s="15"/>
      <c r="AG71" s="15"/>
      <c r="AH71" s="15"/>
      <c r="AI71" s="15"/>
    </row>
    <row r="72" spans="1:35" x14ac:dyDescent="0.2">
      <c r="A72" s="11" t="s">
        <v>204</v>
      </c>
      <c r="B72" s="11">
        <v>161</v>
      </c>
      <c r="C72" s="11">
        <v>1</v>
      </c>
      <c r="D72" s="11">
        <v>71</v>
      </c>
      <c r="E72" s="28">
        <v>43955</v>
      </c>
      <c r="F72" s="14">
        <v>4.1666666666666664E-2</v>
      </c>
      <c r="G72" s="15" t="s">
        <v>361</v>
      </c>
      <c r="H72" s="15" t="s">
        <v>362</v>
      </c>
      <c r="I72" s="15" t="s">
        <v>346</v>
      </c>
      <c r="J72" s="15" t="s">
        <v>481</v>
      </c>
      <c r="K72" s="120" t="s">
        <v>41</v>
      </c>
      <c r="L72" s="20" t="s">
        <v>482</v>
      </c>
      <c r="M72" s="11">
        <v>16145</v>
      </c>
      <c r="N72" s="11">
        <v>1370</v>
      </c>
      <c r="O72" s="11">
        <v>416</v>
      </c>
      <c r="P72" s="11">
        <v>276</v>
      </c>
      <c r="Q72" s="21"/>
      <c r="R72" s="24" t="s">
        <v>483</v>
      </c>
      <c r="S72" s="11">
        <v>8757</v>
      </c>
      <c r="T72" s="11">
        <v>1094</v>
      </c>
      <c r="U72" s="11">
        <v>415</v>
      </c>
      <c r="V72" s="11">
        <v>256</v>
      </c>
      <c r="W72" s="33"/>
      <c r="X72" s="24" t="s">
        <v>484</v>
      </c>
      <c r="Y72" s="11">
        <v>5770</v>
      </c>
      <c r="Z72" s="11">
        <v>694</v>
      </c>
      <c r="AA72" s="11">
        <v>376</v>
      </c>
      <c r="AB72" s="11">
        <v>232</v>
      </c>
      <c r="AC72" s="15"/>
      <c r="AD72" s="15"/>
      <c r="AE72" s="15"/>
      <c r="AF72" s="15"/>
      <c r="AG72" s="15"/>
      <c r="AH72" s="15"/>
      <c r="AI72" s="15"/>
    </row>
    <row r="73" spans="1:35" x14ac:dyDescent="0.2">
      <c r="A73" s="11" t="s">
        <v>204</v>
      </c>
      <c r="B73" s="29">
        <v>162</v>
      </c>
      <c r="C73" s="11">
        <v>1</v>
      </c>
      <c r="D73" s="11">
        <v>72</v>
      </c>
      <c r="E73" s="28">
        <v>43955</v>
      </c>
      <c r="F73" s="14">
        <v>4.1666666666666664E-2</v>
      </c>
      <c r="G73" s="15" t="s">
        <v>369</v>
      </c>
      <c r="H73" s="15" t="s">
        <v>362</v>
      </c>
      <c r="I73" s="15" t="s">
        <v>346</v>
      </c>
      <c r="J73" s="15" t="s">
        <v>487</v>
      </c>
      <c r="K73" s="120" t="s">
        <v>41</v>
      </c>
      <c r="L73" s="20" t="s">
        <v>488</v>
      </c>
      <c r="M73" s="11">
        <v>2707</v>
      </c>
      <c r="N73" s="11">
        <v>673</v>
      </c>
      <c r="O73" s="11">
        <v>240</v>
      </c>
      <c r="P73" s="11">
        <v>104</v>
      </c>
      <c r="Q73" s="21"/>
      <c r="R73" s="24" t="s">
        <v>489</v>
      </c>
      <c r="S73" s="11">
        <v>2294</v>
      </c>
      <c r="T73" s="11">
        <v>582</v>
      </c>
      <c r="U73" s="11">
        <v>233</v>
      </c>
      <c r="V73" s="11">
        <v>95</v>
      </c>
      <c r="W73" s="33"/>
      <c r="X73" s="24" t="s">
        <v>492</v>
      </c>
      <c r="Y73" s="11">
        <v>1338</v>
      </c>
      <c r="Z73" s="11">
        <v>392</v>
      </c>
      <c r="AA73" s="11">
        <v>202</v>
      </c>
      <c r="AB73" s="11">
        <v>81</v>
      </c>
      <c r="AC73" s="15"/>
      <c r="AD73" s="15"/>
      <c r="AE73" s="15"/>
      <c r="AF73" s="15"/>
      <c r="AG73" s="15"/>
      <c r="AH73" s="15"/>
      <c r="AI73" s="15"/>
    </row>
    <row r="74" spans="1:35" x14ac:dyDescent="0.2">
      <c r="A74" s="11" t="s">
        <v>204</v>
      </c>
      <c r="B74" s="11">
        <v>163</v>
      </c>
      <c r="C74" s="11">
        <v>1</v>
      </c>
      <c r="D74" s="11">
        <v>73</v>
      </c>
      <c r="E74" s="28">
        <v>43955</v>
      </c>
      <c r="F74" s="14">
        <v>4.1666666666666664E-2</v>
      </c>
      <c r="G74" s="15" t="s">
        <v>375</v>
      </c>
      <c r="H74" s="15" t="s">
        <v>375</v>
      </c>
      <c r="I74" s="15" t="s">
        <v>346</v>
      </c>
      <c r="J74" s="15" t="s">
        <v>493</v>
      </c>
      <c r="K74" s="120" t="s">
        <v>41</v>
      </c>
      <c r="L74" s="20" t="s">
        <v>494</v>
      </c>
      <c r="M74" s="11">
        <v>5281</v>
      </c>
      <c r="N74" s="11">
        <v>817</v>
      </c>
      <c r="O74" s="11">
        <v>316</v>
      </c>
      <c r="P74" s="11">
        <v>177</v>
      </c>
      <c r="Q74" s="21"/>
      <c r="R74" s="24" t="s">
        <v>495</v>
      </c>
      <c r="S74" s="11">
        <v>4611</v>
      </c>
      <c r="T74" s="11">
        <v>760</v>
      </c>
      <c r="U74" s="11">
        <v>313</v>
      </c>
      <c r="V74" s="11">
        <v>166</v>
      </c>
      <c r="W74" s="33"/>
      <c r="X74" s="24" t="s">
        <v>496</v>
      </c>
      <c r="Y74" s="11">
        <v>2644</v>
      </c>
      <c r="Z74" s="11">
        <v>473</v>
      </c>
      <c r="AA74" s="11">
        <v>276</v>
      </c>
      <c r="AB74" s="11">
        <v>143</v>
      </c>
      <c r="AC74" s="15"/>
      <c r="AD74" s="15"/>
      <c r="AE74" s="15"/>
      <c r="AF74" s="15"/>
      <c r="AG74" s="15"/>
      <c r="AH74" s="15"/>
      <c r="AI74" s="15"/>
    </row>
    <row r="75" spans="1:35" x14ac:dyDescent="0.2">
      <c r="A75" s="11" t="s">
        <v>204</v>
      </c>
      <c r="B75" s="11">
        <v>164</v>
      </c>
      <c r="C75" s="11">
        <v>1</v>
      </c>
      <c r="D75" s="11">
        <v>74</v>
      </c>
      <c r="E75" s="28">
        <v>43955</v>
      </c>
      <c r="F75" s="14">
        <v>4.1666666666666664E-2</v>
      </c>
      <c r="G75" s="15" t="s">
        <v>378</v>
      </c>
      <c r="H75" s="15" t="s">
        <v>379</v>
      </c>
      <c r="I75" s="15" t="s">
        <v>346</v>
      </c>
      <c r="J75" s="15" t="s">
        <v>497</v>
      </c>
      <c r="K75" s="120" t="s">
        <v>41</v>
      </c>
      <c r="L75" s="20" t="s">
        <v>498</v>
      </c>
      <c r="M75" s="11">
        <v>4740</v>
      </c>
      <c r="N75" s="29">
        <v>832</v>
      </c>
      <c r="O75" s="11">
        <v>294</v>
      </c>
      <c r="P75" s="11">
        <v>221</v>
      </c>
      <c r="Q75" s="21"/>
      <c r="R75" s="24" t="s">
        <v>499</v>
      </c>
      <c r="S75" s="11">
        <v>4149</v>
      </c>
      <c r="T75" s="11">
        <v>694</v>
      </c>
      <c r="U75" s="11">
        <v>289</v>
      </c>
      <c r="V75" s="11">
        <v>202</v>
      </c>
      <c r="W75" s="33"/>
      <c r="X75" s="24" t="s">
        <v>500</v>
      </c>
      <c r="Y75" s="11">
        <v>2466</v>
      </c>
      <c r="Z75" s="11">
        <v>425</v>
      </c>
      <c r="AA75" s="11">
        <v>253</v>
      </c>
      <c r="AB75" s="11">
        <v>165</v>
      </c>
      <c r="AC75" s="15"/>
      <c r="AD75" s="15"/>
      <c r="AE75" s="15"/>
      <c r="AF75" s="15"/>
      <c r="AG75" s="15"/>
      <c r="AH75" s="15"/>
      <c r="AI75" s="15"/>
    </row>
    <row r="76" spans="1:35" x14ac:dyDescent="0.2">
      <c r="A76" s="11" t="s">
        <v>204</v>
      </c>
      <c r="B76" s="29">
        <v>165</v>
      </c>
      <c r="C76" s="11">
        <v>1</v>
      </c>
      <c r="D76" s="11">
        <v>75</v>
      </c>
      <c r="E76" s="28">
        <v>43955</v>
      </c>
      <c r="F76" s="14">
        <v>4.1666666666666664E-2</v>
      </c>
      <c r="G76" s="15" t="s">
        <v>385</v>
      </c>
      <c r="H76" s="15" t="s">
        <v>379</v>
      </c>
      <c r="I76" s="15" t="s">
        <v>346</v>
      </c>
      <c r="J76" s="15" t="s">
        <v>503</v>
      </c>
      <c r="K76" s="120" t="s">
        <v>41</v>
      </c>
      <c r="L76" s="20" t="s">
        <v>504</v>
      </c>
      <c r="M76" s="11">
        <v>5331</v>
      </c>
      <c r="N76" s="11">
        <v>1044</v>
      </c>
      <c r="O76" s="11">
        <v>254</v>
      </c>
      <c r="P76" s="11">
        <v>143</v>
      </c>
      <c r="Q76" s="21"/>
      <c r="R76" s="24" t="s">
        <v>505</v>
      </c>
      <c r="S76" s="11">
        <v>2904</v>
      </c>
      <c r="T76" s="11">
        <v>813</v>
      </c>
      <c r="U76" s="11">
        <v>253</v>
      </c>
      <c r="V76" s="11">
        <v>136</v>
      </c>
      <c r="W76" s="33"/>
      <c r="X76" s="24" t="s">
        <v>506</v>
      </c>
      <c r="Y76" s="11">
        <v>1692</v>
      </c>
      <c r="Z76" s="11">
        <v>489</v>
      </c>
      <c r="AA76" s="11">
        <v>213</v>
      </c>
      <c r="AB76" s="11">
        <v>110</v>
      </c>
      <c r="AC76" s="15"/>
      <c r="AD76" s="15"/>
      <c r="AE76" s="15"/>
      <c r="AF76" s="15"/>
      <c r="AG76" s="15"/>
      <c r="AH76" s="15"/>
      <c r="AI76" s="15"/>
    </row>
    <row r="77" spans="1:35" x14ac:dyDescent="0.2">
      <c r="A77" s="11" t="s">
        <v>204</v>
      </c>
      <c r="B77" s="29">
        <v>166</v>
      </c>
      <c r="C77" s="11">
        <v>1</v>
      </c>
      <c r="D77" s="11">
        <v>76</v>
      </c>
      <c r="E77" s="28">
        <v>43955</v>
      </c>
      <c r="F77" s="14">
        <v>4.1666666666666664E-2</v>
      </c>
      <c r="G77" s="15" t="s">
        <v>389</v>
      </c>
      <c r="H77" s="15" t="s">
        <v>390</v>
      </c>
      <c r="I77" s="15" t="s">
        <v>346</v>
      </c>
      <c r="J77" s="15" t="s">
        <v>508</v>
      </c>
      <c r="K77" s="120" t="s">
        <v>41</v>
      </c>
      <c r="L77" s="20" t="s">
        <v>509</v>
      </c>
      <c r="M77" s="11">
        <v>5938</v>
      </c>
      <c r="N77" s="11">
        <v>991</v>
      </c>
      <c r="O77" s="11">
        <v>344</v>
      </c>
      <c r="P77" s="11">
        <v>169</v>
      </c>
      <c r="Q77" s="21"/>
      <c r="R77" s="24" t="s">
        <v>510</v>
      </c>
      <c r="S77" s="11">
        <v>5419</v>
      </c>
      <c r="T77" s="11">
        <v>923</v>
      </c>
      <c r="U77" s="11">
        <v>338</v>
      </c>
      <c r="V77" s="11">
        <v>162</v>
      </c>
      <c r="W77" s="33"/>
      <c r="X77" s="24" t="s">
        <v>511</v>
      </c>
      <c r="Y77" s="11">
        <v>2608</v>
      </c>
      <c r="Z77" s="11">
        <v>526</v>
      </c>
      <c r="AA77" s="11">
        <v>294</v>
      </c>
      <c r="AB77" s="11">
        <v>118</v>
      </c>
      <c r="AC77" s="15"/>
      <c r="AD77" s="15"/>
      <c r="AE77" s="15"/>
      <c r="AF77" s="15"/>
      <c r="AG77" s="15"/>
      <c r="AH77" s="15"/>
      <c r="AI77" s="15"/>
    </row>
    <row r="78" spans="1:35" x14ac:dyDescent="0.2">
      <c r="A78" s="11" t="s">
        <v>204</v>
      </c>
      <c r="B78" s="11">
        <v>167</v>
      </c>
      <c r="C78" s="11">
        <v>1</v>
      </c>
      <c r="D78" s="11">
        <v>77</v>
      </c>
      <c r="E78" s="28">
        <v>43955</v>
      </c>
      <c r="F78" s="14">
        <v>4.1666666666666664E-2</v>
      </c>
      <c r="G78" s="15" t="s">
        <v>394</v>
      </c>
      <c r="H78" s="15" t="s">
        <v>395</v>
      </c>
      <c r="I78" s="15" t="s">
        <v>346</v>
      </c>
      <c r="J78" s="15" t="s">
        <v>512</v>
      </c>
      <c r="K78" s="120" t="s">
        <v>41</v>
      </c>
      <c r="L78" s="20" t="s">
        <v>514</v>
      </c>
      <c r="M78" s="11">
        <v>1926</v>
      </c>
      <c r="N78" s="11">
        <v>598</v>
      </c>
      <c r="O78" s="11">
        <v>240</v>
      </c>
      <c r="P78" s="11">
        <v>111</v>
      </c>
      <c r="Q78" s="21"/>
      <c r="R78" s="24" t="s">
        <v>516</v>
      </c>
      <c r="S78" s="11">
        <v>1626</v>
      </c>
      <c r="T78" s="11">
        <v>538</v>
      </c>
      <c r="U78" s="11">
        <v>238</v>
      </c>
      <c r="V78" s="11">
        <v>106</v>
      </c>
      <c r="W78" s="33"/>
      <c r="X78" s="24" t="s">
        <v>517</v>
      </c>
      <c r="Y78" s="11">
        <v>746</v>
      </c>
      <c r="Z78" s="11">
        <v>273</v>
      </c>
      <c r="AA78" s="11">
        <v>205</v>
      </c>
      <c r="AB78" s="11">
        <v>92</v>
      </c>
      <c r="AC78" s="15"/>
      <c r="AD78" s="15"/>
      <c r="AE78" s="15"/>
      <c r="AF78" s="15"/>
      <c r="AG78" s="15"/>
      <c r="AH78" s="15"/>
      <c r="AI78" s="15"/>
    </row>
    <row r="79" spans="1:35" x14ac:dyDescent="0.2">
      <c r="A79" s="11" t="s">
        <v>204</v>
      </c>
      <c r="B79" s="29">
        <v>168</v>
      </c>
      <c r="C79" s="11">
        <v>1</v>
      </c>
      <c r="D79" s="11">
        <v>78</v>
      </c>
      <c r="E79" s="28">
        <v>43955</v>
      </c>
      <c r="F79" s="14">
        <v>4.1666666666666664E-2</v>
      </c>
      <c r="G79" s="15" t="s">
        <v>400</v>
      </c>
      <c r="H79" s="15"/>
      <c r="I79" s="15" t="s">
        <v>346</v>
      </c>
      <c r="J79" s="15" t="s">
        <v>519</v>
      </c>
      <c r="K79" s="120" t="s">
        <v>41</v>
      </c>
      <c r="L79" s="20" t="s">
        <v>520</v>
      </c>
      <c r="M79" s="11">
        <v>8851</v>
      </c>
      <c r="N79" s="11">
        <v>1354</v>
      </c>
      <c r="O79" s="11">
        <v>426</v>
      </c>
      <c r="P79" s="11">
        <v>539</v>
      </c>
      <c r="Q79" s="21"/>
      <c r="R79" s="24" t="s">
        <v>521</v>
      </c>
      <c r="S79" s="11">
        <v>8135</v>
      </c>
      <c r="T79" s="11">
        <v>1268</v>
      </c>
      <c r="U79" s="11">
        <v>419</v>
      </c>
      <c r="V79" s="11">
        <v>510</v>
      </c>
      <c r="W79" s="33"/>
      <c r="X79" s="24" t="s">
        <v>522</v>
      </c>
      <c r="Y79" s="11">
        <v>4212</v>
      </c>
      <c r="Z79" s="11">
        <v>702</v>
      </c>
      <c r="AA79" s="11">
        <v>375</v>
      </c>
      <c r="AB79" s="11">
        <v>414</v>
      </c>
      <c r="AC79" s="15"/>
      <c r="AD79" s="15"/>
      <c r="AE79" s="15"/>
      <c r="AF79" s="15"/>
      <c r="AG79" s="15"/>
      <c r="AH79" s="15"/>
      <c r="AI79" s="15"/>
    </row>
    <row r="80" spans="1:35" x14ac:dyDescent="0.2">
      <c r="A80" s="37" t="s">
        <v>524</v>
      </c>
      <c r="B80" s="37">
        <v>2</v>
      </c>
      <c r="C80" s="37">
        <v>-3</v>
      </c>
      <c r="D80" s="36">
        <v>79</v>
      </c>
      <c r="E80" s="39">
        <v>43955</v>
      </c>
      <c r="F80" s="124">
        <v>0.20833333333333334</v>
      </c>
      <c r="G80" s="119" t="s">
        <v>405</v>
      </c>
      <c r="H80" s="119" t="s">
        <v>406</v>
      </c>
      <c r="I80" s="119" t="s">
        <v>407</v>
      </c>
      <c r="J80" s="119" t="s">
        <v>525</v>
      </c>
      <c r="K80" s="125" t="s">
        <v>41</v>
      </c>
      <c r="L80" s="126" t="s">
        <v>526</v>
      </c>
      <c r="M80" s="37">
        <v>43</v>
      </c>
      <c r="N80" s="36">
        <v>29</v>
      </c>
      <c r="O80" s="36">
        <v>7</v>
      </c>
      <c r="P80" s="36">
        <v>3</v>
      </c>
      <c r="Q80" s="21"/>
      <c r="R80" s="51" t="s">
        <v>527</v>
      </c>
      <c r="S80" s="36">
        <v>8</v>
      </c>
      <c r="T80" s="36">
        <v>5</v>
      </c>
      <c r="U80" s="36">
        <v>6</v>
      </c>
      <c r="V80" s="36">
        <v>2</v>
      </c>
      <c r="W80" s="33"/>
      <c r="X80" s="51" t="s">
        <v>528</v>
      </c>
      <c r="Y80" s="36">
        <v>1</v>
      </c>
      <c r="Z80" s="36">
        <v>1</v>
      </c>
      <c r="AA80" s="36">
        <v>2</v>
      </c>
      <c r="AB80" s="36">
        <v>1</v>
      </c>
      <c r="AC80" s="38"/>
      <c r="AD80" s="38"/>
      <c r="AE80" s="38"/>
      <c r="AF80" s="38"/>
      <c r="AG80" s="38"/>
      <c r="AH80" s="38"/>
      <c r="AI80" s="38"/>
    </row>
    <row r="81" spans="1:35" x14ac:dyDescent="0.2">
      <c r="A81" s="37" t="s">
        <v>524</v>
      </c>
      <c r="B81" s="37">
        <v>3</v>
      </c>
      <c r="C81" s="37">
        <v>-3</v>
      </c>
      <c r="D81" s="36">
        <v>80</v>
      </c>
      <c r="E81" s="39">
        <v>43955</v>
      </c>
      <c r="F81" s="124">
        <v>0.20833333333333334</v>
      </c>
      <c r="G81" s="119" t="s">
        <v>412</v>
      </c>
      <c r="H81" s="119" t="s">
        <v>406</v>
      </c>
      <c r="I81" s="119" t="s">
        <v>407</v>
      </c>
      <c r="J81" s="119" t="s">
        <v>529</v>
      </c>
      <c r="K81" s="125" t="s">
        <v>41</v>
      </c>
      <c r="L81" s="126" t="s">
        <v>530</v>
      </c>
      <c r="M81" s="37">
        <v>113</v>
      </c>
      <c r="N81" s="37">
        <v>74</v>
      </c>
      <c r="O81" s="36">
        <v>36</v>
      </c>
      <c r="P81" s="36">
        <v>6</v>
      </c>
      <c r="Q81" s="21"/>
      <c r="R81" s="51" t="s">
        <v>533</v>
      </c>
      <c r="S81" s="36">
        <v>111</v>
      </c>
      <c r="T81" s="36">
        <v>73</v>
      </c>
      <c r="U81" s="36">
        <v>35</v>
      </c>
      <c r="V81" s="36">
        <v>6</v>
      </c>
      <c r="W81" s="33"/>
      <c r="X81" s="51" t="s">
        <v>534</v>
      </c>
      <c r="Y81" s="36">
        <v>57</v>
      </c>
      <c r="Z81" s="36">
        <v>51</v>
      </c>
      <c r="AA81" s="36">
        <v>26</v>
      </c>
      <c r="AB81" s="36">
        <v>3</v>
      </c>
      <c r="AC81" s="38"/>
      <c r="AD81" s="38"/>
      <c r="AE81" s="38"/>
      <c r="AF81" s="38"/>
      <c r="AG81" s="38"/>
      <c r="AH81" s="38"/>
      <c r="AI81" s="38"/>
    </row>
    <row r="82" spans="1:35" x14ac:dyDescent="0.2">
      <c r="A82" s="37" t="s">
        <v>524</v>
      </c>
      <c r="B82" s="37">
        <v>4</v>
      </c>
      <c r="C82" s="37">
        <v>-3</v>
      </c>
      <c r="D82" s="36">
        <v>81</v>
      </c>
      <c r="E82" s="39">
        <v>43955</v>
      </c>
      <c r="F82" s="124">
        <v>0.20833333333333334</v>
      </c>
      <c r="G82" s="38" t="s">
        <v>417</v>
      </c>
      <c r="H82" s="38" t="s">
        <v>406</v>
      </c>
      <c r="I82" s="38" t="s">
        <v>407</v>
      </c>
      <c r="J82" s="38" t="s">
        <v>538</v>
      </c>
      <c r="K82" s="125" t="s">
        <v>41</v>
      </c>
      <c r="L82" s="44" t="s">
        <v>539</v>
      </c>
      <c r="M82" s="36">
        <v>977</v>
      </c>
      <c r="N82" s="36">
        <v>386</v>
      </c>
      <c r="O82" s="36">
        <v>87</v>
      </c>
      <c r="P82" s="36">
        <v>39</v>
      </c>
      <c r="Q82" s="21"/>
      <c r="R82" s="51" t="s">
        <v>540</v>
      </c>
      <c r="S82" s="36">
        <v>791</v>
      </c>
      <c r="T82" s="36">
        <v>286</v>
      </c>
      <c r="U82" s="36">
        <v>83</v>
      </c>
      <c r="V82" s="36">
        <v>36</v>
      </c>
      <c r="W82" s="33"/>
      <c r="X82" s="51" t="s">
        <v>543</v>
      </c>
      <c r="Y82" s="36">
        <v>291</v>
      </c>
      <c r="Z82" s="36">
        <v>133</v>
      </c>
      <c r="AA82" s="36">
        <v>64</v>
      </c>
      <c r="AB82" s="36">
        <v>27</v>
      </c>
      <c r="AC82" s="38"/>
      <c r="AD82" s="38"/>
      <c r="AE82" s="38"/>
      <c r="AF82" s="38"/>
      <c r="AG82" s="38"/>
      <c r="AH82" s="38"/>
      <c r="AI82" s="38"/>
    </row>
    <row r="83" spans="1:35" x14ac:dyDescent="0.2">
      <c r="A83" s="37" t="s">
        <v>524</v>
      </c>
      <c r="B83" s="37">
        <v>5</v>
      </c>
      <c r="C83" s="37">
        <v>-3</v>
      </c>
      <c r="D83" s="36">
        <v>82</v>
      </c>
      <c r="E83" s="39">
        <v>43955</v>
      </c>
      <c r="F83" s="124">
        <v>0.20833333333333334</v>
      </c>
      <c r="G83" s="38" t="s">
        <v>422</v>
      </c>
      <c r="H83" s="38" t="s">
        <v>406</v>
      </c>
      <c r="I83" s="38" t="s">
        <v>407</v>
      </c>
      <c r="J83" s="38" t="s">
        <v>545</v>
      </c>
      <c r="K83" s="125" t="s">
        <v>41</v>
      </c>
      <c r="L83" s="44" t="s">
        <v>546</v>
      </c>
      <c r="M83" s="36">
        <v>419</v>
      </c>
      <c r="N83" s="36">
        <v>186</v>
      </c>
      <c r="O83" s="36">
        <v>69</v>
      </c>
      <c r="P83" s="36">
        <v>20</v>
      </c>
      <c r="Q83" s="21"/>
      <c r="R83" s="51" t="s">
        <v>547</v>
      </c>
      <c r="S83" s="36">
        <v>319</v>
      </c>
      <c r="T83" s="36">
        <v>144</v>
      </c>
      <c r="U83" s="36">
        <v>67</v>
      </c>
      <c r="V83" s="36">
        <v>19</v>
      </c>
      <c r="W83" s="33"/>
      <c r="X83" s="51" t="s">
        <v>548</v>
      </c>
      <c r="Y83" s="36">
        <v>69</v>
      </c>
      <c r="Z83" s="36">
        <v>44</v>
      </c>
      <c r="AA83" s="36">
        <v>42</v>
      </c>
      <c r="AB83" s="36">
        <v>9</v>
      </c>
      <c r="AC83" s="38"/>
      <c r="AD83" s="38"/>
      <c r="AE83" s="38"/>
      <c r="AF83" s="38"/>
      <c r="AG83" s="38"/>
      <c r="AH83" s="38"/>
      <c r="AI83" s="38"/>
    </row>
    <row r="84" spans="1:35" x14ac:dyDescent="0.2">
      <c r="A84" s="37" t="s">
        <v>524</v>
      </c>
      <c r="B84" s="37">
        <v>6</v>
      </c>
      <c r="C84" s="37">
        <v>-3</v>
      </c>
      <c r="D84" s="36">
        <v>83</v>
      </c>
      <c r="E84" s="39">
        <v>43955</v>
      </c>
      <c r="F84" s="124">
        <v>0.20833333333333334</v>
      </c>
      <c r="G84" s="38" t="s">
        <v>427</v>
      </c>
      <c r="H84" s="38" t="s">
        <v>406</v>
      </c>
      <c r="I84" s="38" t="s">
        <v>407</v>
      </c>
      <c r="J84" s="38" t="s">
        <v>552</v>
      </c>
      <c r="K84" s="125" t="s">
        <v>41</v>
      </c>
      <c r="L84" s="44" t="s">
        <v>553</v>
      </c>
      <c r="M84" s="36">
        <v>0</v>
      </c>
      <c r="N84" s="36">
        <v>0</v>
      </c>
      <c r="O84" s="36">
        <v>0</v>
      </c>
      <c r="P84" s="36">
        <v>0</v>
      </c>
      <c r="Q84" s="21"/>
      <c r="R84" s="51" t="s">
        <v>554</v>
      </c>
      <c r="S84" s="36">
        <v>0</v>
      </c>
      <c r="T84" s="36">
        <v>0</v>
      </c>
      <c r="U84" s="36">
        <v>0</v>
      </c>
      <c r="V84" s="36">
        <v>0</v>
      </c>
      <c r="W84" s="33"/>
      <c r="X84" s="51" t="s">
        <v>556</v>
      </c>
      <c r="Y84" s="36">
        <v>0</v>
      </c>
      <c r="Z84" s="36">
        <v>0</v>
      </c>
      <c r="AA84" s="36">
        <v>0</v>
      </c>
      <c r="AB84" s="36">
        <v>0</v>
      </c>
      <c r="AC84" s="38"/>
      <c r="AD84" s="38"/>
      <c r="AE84" s="38"/>
      <c r="AF84" s="38"/>
      <c r="AG84" s="38"/>
      <c r="AH84" s="38"/>
      <c r="AI84" s="38"/>
    </row>
    <row r="85" spans="1:35" x14ac:dyDescent="0.2">
      <c r="A85" s="37" t="s">
        <v>524</v>
      </c>
      <c r="B85" s="37">
        <v>7</v>
      </c>
      <c r="C85" s="37">
        <v>-3</v>
      </c>
      <c r="D85" s="36">
        <v>84</v>
      </c>
      <c r="E85" s="39">
        <v>43955</v>
      </c>
      <c r="F85" s="124">
        <v>0.20833333333333334</v>
      </c>
      <c r="G85" s="119" t="s">
        <v>432</v>
      </c>
      <c r="H85" s="119" t="s">
        <v>406</v>
      </c>
      <c r="I85" s="119" t="s">
        <v>407</v>
      </c>
      <c r="J85" s="119" t="s">
        <v>557</v>
      </c>
      <c r="K85" s="125" t="s">
        <v>41</v>
      </c>
      <c r="L85" s="44" t="s">
        <v>558</v>
      </c>
      <c r="M85" s="36">
        <v>61</v>
      </c>
      <c r="N85" s="36">
        <v>45</v>
      </c>
      <c r="O85" s="36">
        <v>23</v>
      </c>
      <c r="P85" s="36">
        <v>6</v>
      </c>
      <c r="Q85" s="21"/>
      <c r="R85" s="51" t="s">
        <v>561</v>
      </c>
      <c r="S85" s="36">
        <v>49</v>
      </c>
      <c r="T85" s="36">
        <v>37</v>
      </c>
      <c r="U85" s="36">
        <v>20</v>
      </c>
      <c r="V85" s="36">
        <v>5</v>
      </c>
      <c r="W85" s="33"/>
      <c r="X85" s="51" t="s">
        <v>562</v>
      </c>
      <c r="Y85" s="36">
        <v>16</v>
      </c>
      <c r="Z85" s="36">
        <v>15</v>
      </c>
      <c r="AA85" s="36">
        <v>12</v>
      </c>
      <c r="AB85" s="36">
        <v>3</v>
      </c>
      <c r="AC85" s="38"/>
      <c r="AD85" s="38"/>
      <c r="AE85" s="38"/>
      <c r="AF85" s="38"/>
      <c r="AG85" s="38"/>
      <c r="AH85" s="38"/>
      <c r="AI85" s="38"/>
    </row>
    <row r="86" spans="1:35" x14ac:dyDescent="0.2">
      <c r="A86" s="37" t="s">
        <v>524</v>
      </c>
      <c r="B86" s="37">
        <v>8</v>
      </c>
      <c r="C86" s="37">
        <v>-3</v>
      </c>
      <c r="D86" s="36">
        <v>85</v>
      </c>
      <c r="E86" s="39">
        <v>43955</v>
      </c>
      <c r="F86" s="124">
        <v>0.20833333333333334</v>
      </c>
      <c r="G86" s="38" t="s">
        <v>439</v>
      </c>
      <c r="H86" s="38" t="s">
        <v>439</v>
      </c>
      <c r="I86" s="38" t="s">
        <v>407</v>
      </c>
      <c r="J86" s="119" t="s">
        <v>564</v>
      </c>
      <c r="K86" s="125" t="s">
        <v>41</v>
      </c>
      <c r="L86" s="44" t="s">
        <v>565</v>
      </c>
      <c r="M86" s="36">
        <v>1488</v>
      </c>
      <c r="N86" s="36">
        <v>569</v>
      </c>
      <c r="O86" s="36">
        <v>127</v>
      </c>
      <c r="P86" s="36">
        <v>118</v>
      </c>
      <c r="Q86" s="21"/>
      <c r="R86" s="51" t="s">
        <v>567</v>
      </c>
      <c r="S86" s="36">
        <v>993</v>
      </c>
      <c r="T86" s="36">
        <v>373</v>
      </c>
      <c r="U86" s="36">
        <v>112</v>
      </c>
      <c r="V86" s="36">
        <v>101</v>
      </c>
      <c r="W86" s="33"/>
      <c r="X86" s="51" t="s">
        <v>568</v>
      </c>
      <c r="Y86" s="36">
        <v>459</v>
      </c>
      <c r="Z86" s="36">
        <v>190</v>
      </c>
      <c r="AA86" s="36">
        <v>82</v>
      </c>
      <c r="AB86" s="36">
        <v>67</v>
      </c>
      <c r="AC86" s="38"/>
      <c r="AD86" s="38"/>
      <c r="AE86" s="38"/>
      <c r="AF86" s="38"/>
      <c r="AG86" s="38"/>
      <c r="AH86" s="38"/>
      <c r="AI86" s="38"/>
    </row>
    <row r="87" spans="1:35" x14ac:dyDescent="0.2">
      <c r="A87" s="37" t="s">
        <v>524</v>
      </c>
      <c r="B87" s="37">
        <v>9</v>
      </c>
      <c r="C87" s="37">
        <v>-3</v>
      </c>
      <c r="D87" s="36">
        <v>86</v>
      </c>
      <c r="E87" s="39">
        <v>43955</v>
      </c>
      <c r="F87" s="124">
        <v>0.20833333333333334</v>
      </c>
      <c r="G87" s="119" t="s">
        <v>444</v>
      </c>
      <c r="H87" s="119" t="s">
        <v>445</v>
      </c>
      <c r="I87" s="119" t="s">
        <v>407</v>
      </c>
      <c r="J87" s="119" t="s">
        <v>571</v>
      </c>
      <c r="K87" s="125" t="s">
        <v>41</v>
      </c>
      <c r="L87" s="126" t="s">
        <v>572</v>
      </c>
      <c r="M87" s="37">
        <v>228</v>
      </c>
      <c r="N87" s="37">
        <v>144</v>
      </c>
      <c r="O87" s="36">
        <v>64</v>
      </c>
      <c r="P87" s="36">
        <v>28</v>
      </c>
      <c r="Q87" s="21"/>
      <c r="R87" s="51" t="s">
        <v>573</v>
      </c>
      <c r="S87" s="36">
        <v>137</v>
      </c>
      <c r="T87" s="36">
        <v>85</v>
      </c>
      <c r="U87" s="36">
        <v>59</v>
      </c>
      <c r="V87" s="36">
        <v>24</v>
      </c>
      <c r="W87" s="33"/>
      <c r="X87" s="51" t="s">
        <v>577</v>
      </c>
      <c r="Y87" s="36">
        <v>60</v>
      </c>
      <c r="Z87" s="36">
        <v>47</v>
      </c>
      <c r="AA87" s="36">
        <v>48</v>
      </c>
      <c r="AB87" s="36">
        <v>20</v>
      </c>
      <c r="AC87" s="38"/>
      <c r="AD87" s="38"/>
      <c r="AE87" s="38"/>
      <c r="AF87" s="38"/>
      <c r="AG87" s="38"/>
      <c r="AH87" s="38"/>
      <c r="AI87" s="38"/>
    </row>
    <row r="88" spans="1:35" x14ac:dyDescent="0.2">
      <c r="A88" s="37" t="s">
        <v>524</v>
      </c>
      <c r="B88" s="37">
        <v>10</v>
      </c>
      <c r="C88" s="37">
        <v>-3</v>
      </c>
      <c r="D88" s="36">
        <v>87</v>
      </c>
      <c r="E88" s="39">
        <v>43955</v>
      </c>
      <c r="F88" s="124">
        <v>0.20833333333333334</v>
      </c>
      <c r="G88" s="119" t="s">
        <v>449</v>
      </c>
      <c r="H88" s="119" t="s">
        <v>450</v>
      </c>
      <c r="I88" s="119" t="s">
        <v>407</v>
      </c>
      <c r="J88" s="119" t="s">
        <v>580</v>
      </c>
      <c r="K88" s="125" t="s">
        <v>41</v>
      </c>
      <c r="L88" s="126" t="s">
        <v>581</v>
      </c>
      <c r="M88" s="37">
        <v>2</v>
      </c>
      <c r="N88" s="37">
        <v>2</v>
      </c>
      <c r="O88" s="36">
        <v>5</v>
      </c>
      <c r="P88" s="36">
        <v>1</v>
      </c>
      <c r="Q88" s="21"/>
      <c r="R88" s="51" t="s">
        <v>584</v>
      </c>
      <c r="S88" s="36">
        <v>2</v>
      </c>
      <c r="T88" s="36">
        <v>2</v>
      </c>
      <c r="U88" s="36">
        <v>5</v>
      </c>
      <c r="V88" s="36">
        <v>1</v>
      </c>
      <c r="W88" s="33"/>
      <c r="X88" s="51" t="s">
        <v>585</v>
      </c>
      <c r="Y88" s="36">
        <v>1</v>
      </c>
      <c r="Z88" s="36">
        <v>1</v>
      </c>
      <c r="AA88" s="36">
        <v>3</v>
      </c>
      <c r="AB88" s="36">
        <v>1</v>
      </c>
      <c r="AC88" s="38"/>
      <c r="AD88" s="38"/>
      <c r="AE88" s="38"/>
      <c r="AF88" s="38"/>
      <c r="AG88" s="38"/>
      <c r="AH88" s="38"/>
      <c r="AI88" s="38"/>
    </row>
    <row r="89" spans="1:35" x14ac:dyDescent="0.2">
      <c r="A89" s="37" t="s">
        <v>524</v>
      </c>
      <c r="B89" s="37">
        <v>11</v>
      </c>
      <c r="C89" s="37">
        <v>-3</v>
      </c>
      <c r="D89" s="36">
        <v>88</v>
      </c>
      <c r="E89" s="39">
        <v>43955</v>
      </c>
      <c r="F89" s="124">
        <v>0.20833333333333334</v>
      </c>
      <c r="G89" s="119" t="s">
        <v>455</v>
      </c>
      <c r="H89" s="119" t="s">
        <v>450</v>
      </c>
      <c r="I89" s="119" t="s">
        <v>407</v>
      </c>
      <c r="J89" s="119" t="s">
        <v>590</v>
      </c>
      <c r="K89" s="125" t="s">
        <v>41</v>
      </c>
      <c r="L89" s="126" t="s">
        <v>591</v>
      </c>
      <c r="M89" s="37">
        <v>151</v>
      </c>
      <c r="N89" s="37">
        <v>104</v>
      </c>
      <c r="O89" s="36">
        <v>48</v>
      </c>
      <c r="P89" s="36">
        <v>11</v>
      </c>
      <c r="Q89" s="21"/>
      <c r="R89" s="51" t="s">
        <v>594</v>
      </c>
      <c r="S89" s="36">
        <v>137</v>
      </c>
      <c r="T89" s="36">
        <v>95</v>
      </c>
      <c r="U89" s="36">
        <v>44</v>
      </c>
      <c r="V89" s="36">
        <v>9</v>
      </c>
      <c r="W89" s="33"/>
      <c r="X89" s="51" t="s">
        <v>595</v>
      </c>
      <c r="Y89" s="36">
        <v>74</v>
      </c>
      <c r="Z89" s="36">
        <v>58</v>
      </c>
      <c r="AA89" s="36">
        <v>39</v>
      </c>
      <c r="AB89" s="36">
        <v>6</v>
      </c>
      <c r="AC89" s="38"/>
      <c r="AD89" s="38"/>
      <c r="AE89" s="38"/>
      <c r="AF89" s="38"/>
      <c r="AG89" s="38"/>
      <c r="AH89" s="38"/>
      <c r="AI89" s="38"/>
    </row>
    <row r="90" spans="1:35" x14ac:dyDescent="0.2">
      <c r="A90" s="37" t="s">
        <v>524</v>
      </c>
      <c r="B90" s="37">
        <v>12</v>
      </c>
      <c r="C90" s="37">
        <v>-3</v>
      </c>
      <c r="D90" s="36">
        <v>89</v>
      </c>
      <c r="E90" s="39">
        <v>43955</v>
      </c>
      <c r="F90" s="124">
        <v>0.20833333333333334</v>
      </c>
      <c r="G90" s="119" t="s">
        <v>460</v>
      </c>
      <c r="H90" s="119" t="s">
        <v>461</v>
      </c>
      <c r="I90" s="119" t="s">
        <v>407</v>
      </c>
      <c r="J90" s="119" t="s">
        <v>598</v>
      </c>
      <c r="K90" s="125" t="s">
        <v>41</v>
      </c>
      <c r="L90" s="126" t="s">
        <v>599</v>
      </c>
      <c r="M90" s="37">
        <v>474</v>
      </c>
      <c r="N90" s="37">
        <v>250</v>
      </c>
      <c r="O90" s="36">
        <v>64</v>
      </c>
      <c r="P90" s="36">
        <v>16</v>
      </c>
      <c r="Q90" s="21"/>
      <c r="R90" s="51" t="s">
        <v>600</v>
      </c>
      <c r="S90" s="36">
        <v>366</v>
      </c>
      <c r="T90" s="36">
        <v>194</v>
      </c>
      <c r="U90" s="36">
        <v>59</v>
      </c>
      <c r="V90" s="36">
        <v>14</v>
      </c>
      <c r="W90" s="33"/>
      <c r="X90" s="51" t="s">
        <v>604</v>
      </c>
      <c r="Y90" s="36">
        <v>98</v>
      </c>
      <c r="Z90" s="36">
        <v>78</v>
      </c>
      <c r="AA90" s="36">
        <v>39</v>
      </c>
      <c r="AB90" s="36">
        <v>9</v>
      </c>
      <c r="AC90" s="38"/>
      <c r="AD90" s="38"/>
      <c r="AE90" s="38"/>
      <c r="AF90" s="38"/>
      <c r="AG90" s="38"/>
      <c r="AH90" s="38"/>
      <c r="AI90" s="38"/>
    </row>
    <row r="91" spans="1:35" x14ac:dyDescent="0.2">
      <c r="A91" s="37" t="s">
        <v>524</v>
      </c>
      <c r="B91" s="37">
        <v>13</v>
      </c>
      <c r="C91" s="37">
        <v>-3</v>
      </c>
      <c r="D91" s="36">
        <v>90</v>
      </c>
      <c r="E91" s="39">
        <v>43955</v>
      </c>
      <c r="F91" s="124">
        <v>0.20833333333333334</v>
      </c>
      <c r="G91" s="38" t="s">
        <v>465</v>
      </c>
      <c r="H91" s="38" t="s">
        <v>466</v>
      </c>
      <c r="I91" s="38" t="s">
        <v>407</v>
      </c>
      <c r="J91" s="38" t="s">
        <v>605</v>
      </c>
      <c r="K91" s="125" t="s">
        <v>41</v>
      </c>
      <c r="L91" s="44" t="s">
        <v>606</v>
      </c>
      <c r="M91" s="36">
        <v>262</v>
      </c>
      <c r="N91" s="36">
        <v>157</v>
      </c>
      <c r="O91" s="36">
        <v>58</v>
      </c>
      <c r="P91" s="36">
        <v>22</v>
      </c>
      <c r="Q91" s="21"/>
      <c r="R91" s="51" t="s">
        <v>608</v>
      </c>
      <c r="S91" s="36">
        <v>229</v>
      </c>
      <c r="T91" s="36">
        <v>131</v>
      </c>
      <c r="U91" s="36">
        <v>55</v>
      </c>
      <c r="V91" s="36">
        <v>19</v>
      </c>
      <c r="W91" s="33"/>
      <c r="X91" s="51" t="s">
        <v>609</v>
      </c>
      <c r="Y91" s="36">
        <v>112</v>
      </c>
      <c r="Z91" s="36">
        <v>73</v>
      </c>
      <c r="AA91" s="36">
        <v>36</v>
      </c>
      <c r="AB91" s="36">
        <v>18</v>
      </c>
      <c r="AC91" s="38"/>
      <c r="AD91" s="38"/>
      <c r="AE91" s="38"/>
      <c r="AF91" s="38"/>
      <c r="AG91" s="38"/>
      <c r="AH91" s="38"/>
      <c r="AI91" s="38"/>
    </row>
    <row r="92" spans="1:35" x14ac:dyDescent="0.2">
      <c r="A92" s="37" t="s">
        <v>524</v>
      </c>
      <c r="B92" s="37">
        <v>14</v>
      </c>
      <c r="C92" s="37">
        <v>-3</v>
      </c>
      <c r="D92" s="36">
        <v>91</v>
      </c>
      <c r="E92" s="39">
        <v>43955</v>
      </c>
      <c r="F92" s="124">
        <v>0.20833333333333334</v>
      </c>
      <c r="G92" s="119" t="s">
        <v>470</v>
      </c>
      <c r="H92" s="119" t="s">
        <v>471</v>
      </c>
      <c r="I92" s="119" t="s">
        <v>407</v>
      </c>
      <c r="J92" s="119" t="s">
        <v>612</v>
      </c>
      <c r="K92" s="125" t="s">
        <v>41</v>
      </c>
      <c r="L92" s="126" t="s">
        <v>614</v>
      </c>
      <c r="M92" s="37">
        <v>360</v>
      </c>
      <c r="N92" s="37">
        <v>219</v>
      </c>
      <c r="O92" s="36">
        <v>69</v>
      </c>
      <c r="P92" s="36">
        <v>3</v>
      </c>
      <c r="Q92" s="21"/>
      <c r="R92" s="51" t="s">
        <v>615</v>
      </c>
      <c r="S92" s="36">
        <v>283</v>
      </c>
      <c r="T92" s="36">
        <v>177</v>
      </c>
      <c r="U92" s="36">
        <v>63</v>
      </c>
      <c r="V92" s="36">
        <v>3</v>
      </c>
      <c r="W92" s="33"/>
      <c r="X92" s="51" t="s">
        <v>616</v>
      </c>
      <c r="Y92" s="36">
        <v>88</v>
      </c>
      <c r="Z92" s="36">
        <v>75</v>
      </c>
      <c r="AA92" s="36">
        <v>47</v>
      </c>
      <c r="AB92" s="36">
        <v>3</v>
      </c>
      <c r="AC92" s="38"/>
      <c r="AD92" s="38"/>
      <c r="AE92" s="38"/>
      <c r="AF92" s="38"/>
      <c r="AG92" s="38"/>
      <c r="AH92" s="38"/>
      <c r="AI92" s="38"/>
    </row>
    <row r="93" spans="1:35" x14ac:dyDescent="0.2">
      <c r="A93" s="37" t="s">
        <v>524</v>
      </c>
      <c r="B93" s="37">
        <v>15</v>
      </c>
      <c r="C93" s="37">
        <v>-3</v>
      </c>
      <c r="D93" s="36">
        <v>92</v>
      </c>
      <c r="E93" s="39">
        <v>43955</v>
      </c>
      <c r="F93" s="124">
        <v>0.20833333333333334</v>
      </c>
      <c r="G93" s="119" t="s">
        <v>474</v>
      </c>
      <c r="H93" s="119" t="s">
        <v>471</v>
      </c>
      <c r="I93" s="119" t="s">
        <v>407</v>
      </c>
      <c r="J93" s="119" t="s">
        <v>619</v>
      </c>
      <c r="K93" s="125" t="s">
        <v>41</v>
      </c>
      <c r="L93" s="126" t="s">
        <v>620</v>
      </c>
      <c r="M93" s="37">
        <v>96</v>
      </c>
      <c r="N93" s="37">
        <v>49</v>
      </c>
      <c r="O93" s="36">
        <v>23</v>
      </c>
      <c r="P93" s="36">
        <v>4</v>
      </c>
      <c r="Q93" s="21"/>
      <c r="R93" s="51" t="s">
        <v>621</v>
      </c>
      <c r="S93" s="36">
        <v>71</v>
      </c>
      <c r="T93" s="36">
        <v>32</v>
      </c>
      <c r="U93" s="36">
        <v>19</v>
      </c>
      <c r="V93" s="36">
        <v>4</v>
      </c>
      <c r="W93" s="33"/>
      <c r="X93" s="51" t="s">
        <v>624</v>
      </c>
      <c r="Y93" s="36">
        <v>4</v>
      </c>
      <c r="Z93" s="36">
        <v>4</v>
      </c>
      <c r="AA93" s="36">
        <v>6</v>
      </c>
      <c r="AB93" s="36">
        <v>2</v>
      </c>
      <c r="AC93" s="38"/>
      <c r="AD93" s="38"/>
      <c r="AE93" s="38"/>
      <c r="AF93" s="38"/>
      <c r="AG93" s="38"/>
      <c r="AH93" s="38"/>
      <c r="AI93" s="38"/>
    </row>
    <row r="94" spans="1:35" x14ac:dyDescent="0.2">
      <c r="A94" s="37" t="s">
        <v>524</v>
      </c>
      <c r="B94" s="37">
        <v>16</v>
      </c>
      <c r="C94" s="37">
        <v>-3</v>
      </c>
      <c r="D94" s="36">
        <v>93</v>
      </c>
      <c r="E94" s="39">
        <v>43955</v>
      </c>
      <c r="F94" s="124">
        <v>0.20833333333333334</v>
      </c>
      <c r="G94" s="38" t="s">
        <v>478</v>
      </c>
      <c r="H94" s="38" t="s">
        <v>471</v>
      </c>
      <c r="I94" s="38" t="s">
        <v>407</v>
      </c>
      <c r="J94" s="38" t="s">
        <v>625</v>
      </c>
      <c r="K94" s="125" t="s">
        <v>41</v>
      </c>
      <c r="L94" s="44" t="s">
        <v>626</v>
      </c>
      <c r="M94" s="36">
        <v>157</v>
      </c>
      <c r="N94" s="36">
        <v>92</v>
      </c>
      <c r="O94" s="36">
        <v>30</v>
      </c>
      <c r="P94" s="36">
        <v>17</v>
      </c>
      <c r="Q94" s="21"/>
      <c r="R94" s="51" t="s">
        <v>629</v>
      </c>
      <c r="S94" s="36">
        <v>87</v>
      </c>
      <c r="T94" s="36">
        <v>61</v>
      </c>
      <c r="U94" s="36">
        <v>24</v>
      </c>
      <c r="V94" s="36">
        <v>11</v>
      </c>
      <c r="W94" s="33"/>
      <c r="X94" s="51" t="s">
        <v>630</v>
      </c>
      <c r="Y94" s="36">
        <v>22</v>
      </c>
      <c r="Z94" s="36">
        <v>22</v>
      </c>
      <c r="AA94" s="36">
        <v>14</v>
      </c>
      <c r="AB94" s="36">
        <v>7</v>
      </c>
      <c r="AC94" s="38"/>
      <c r="AD94" s="38"/>
      <c r="AE94" s="38"/>
      <c r="AF94" s="38"/>
      <c r="AG94" s="38"/>
      <c r="AH94" s="38"/>
      <c r="AI94" s="38"/>
    </row>
    <row r="95" spans="1:35" x14ac:dyDescent="0.2">
      <c r="A95" s="37" t="s">
        <v>524</v>
      </c>
      <c r="B95" s="37">
        <v>17</v>
      </c>
      <c r="C95" s="37">
        <v>-3</v>
      </c>
      <c r="D95" s="36">
        <v>94</v>
      </c>
      <c r="E95" s="39">
        <v>43955</v>
      </c>
      <c r="F95" s="124">
        <v>0.20833333333333334</v>
      </c>
      <c r="G95" s="38" t="s">
        <v>480</v>
      </c>
      <c r="H95" s="38" t="s">
        <v>471</v>
      </c>
      <c r="I95" s="38" t="s">
        <v>407</v>
      </c>
      <c r="J95" s="38" t="s">
        <v>632</v>
      </c>
      <c r="K95" s="125" t="s">
        <v>41</v>
      </c>
      <c r="L95" s="44" t="s">
        <v>633</v>
      </c>
      <c r="M95" s="36">
        <v>492</v>
      </c>
      <c r="N95" s="36">
        <v>257</v>
      </c>
      <c r="O95" s="36">
        <v>67</v>
      </c>
      <c r="P95" s="36">
        <v>20</v>
      </c>
      <c r="Q95" s="21"/>
      <c r="R95" s="51" t="s">
        <v>634</v>
      </c>
      <c r="S95" s="36">
        <v>396</v>
      </c>
      <c r="T95" s="36">
        <v>206</v>
      </c>
      <c r="U95" s="36">
        <v>63</v>
      </c>
      <c r="V95" s="36">
        <v>20</v>
      </c>
      <c r="W95" s="33"/>
      <c r="X95" s="51" t="s">
        <v>636</v>
      </c>
      <c r="Y95" s="36">
        <v>85</v>
      </c>
      <c r="Z95" s="36">
        <v>74</v>
      </c>
      <c r="AA95" s="36">
        <v>33</v>
      </c>
      <c r="AB95" s="36">
        <v>11</v>
      </c>
      <c r="AC95" s="38"/>
      <c r="AD95" s="38"/>
      <c r="AE95" s="38"/>
      <c r="AF95" s="38"/>
      <c r="AG95" s="38"/>
      <c r="AH95" s="38"/>
      <c r="AI95" s="38"/>
    </row>
    <row r="96" spans="1:35" x14ac:dyDescent="0.2">
      <c r="A96" s="37" t="s">
        <v>524</v>
      </c>
      <c r="B96" s="37">
        <v>18</v>
      </c>
      <c r="C96" s="37">
        <v>-3</v>
      </c>
      <c r="D96" s="36">
        <v>95</v>
      </c>
      <c r="E96" s="39">
        <v>43955</v>
      </c>
      <c r="F96" s="124">
        <v>0.20833333333333334</v>
      </c>
      <c r="G96" s="119" t="s">
        <v>485</v>
      </c>
      <c r="H96" s="119" t="s">
        <v>486</v>
      </c>
      <c r="I96" s="119" t="s">
        <v>407</v>
      </c>
      <c r="J96" s="119" t="s">
        <v>637</v>
      </c>
      <c r="K96" s="125" t="s">
        <v>41</v>
      </c>
      <c r="L96" s="126" t="s">
        <v>638</v>
      </c>
      <c r="M96" s="37">
        <v>252</v>
      </c>
      <c r="N96" s="37">
        <v>104</v>
      </c>
      <c r="O96" s="36">
        <v>32</v>
      </c>
      <c r="P96" s="36">
        <v>21</v>
      </c>
      <c r="Q96" s="21"/>
      <c r="R96" s="51" t="s">
        <v>639</v>
      </c>
      <c r="S96" s="36">
        <v>219</v>
      </c>
      <c r="T96" s="36">
        <v>86</v>
      </c>
      <c r="U96" s="36">
        <v>32</v>
      </c>
      <c r="V96" s="36">
        <v>20</v>
      </c>
      <c r="W96" s="33"/>
      <c r="X96" s="51" t="s">
        <v>642</v>
      </c>
      <c r="Y96" s="36">
        <v>33</v>
      </c>
      <c r="Z96" s="36">
        <v>24</v>
      </c>
      <c r="AA96" s="36">
        <v>20</v>
      </c>
      <c r="AB96" s="36">
        <v>12</v>
      </c>
      <c r="AC96" s="38"/>
      <c r="AD96" s="38"/>
      <c r="AE96" s="38"/>
      <c r="AF96" s="38"/>
      <c r="AG96" s="38"/>
      <c r="AH96" s="38"/>
      <c r="AI96" s="38"/>
    </row>
    <row r="97" spans="1:35" x14ac:dyDescent="0.2">
      <c r="A97" s="37" t="s">
        <v>524</v>
      </c>
      <c r="B97" s="37">
        <v>19</v>
      </c>
      <c r="C97" s="37">
        <v>-3</v>
      </c>
      <c r="D97" s="36">
        <v>96</v>
      </c>
      <c r="E97" s="39">
        <v>43955</v>
      </c>
      <c r="F97" s="124">
        <v>0.20833333333333334</v>
      </c>
      <c r="G97" s="119" t="s">
        <v>490</v>
      </c>
      <c r="H97" s="119" t="s">
        <v>491</v>
      </c>
      <c r="I97" s="119" t="s">
        <v>407</v>
      </c>
      <c r="J97" s="119" t="s">
        <v>644</v>
      </c>
      <c r="K97" s="125" t="s">
        <v>41</v>
      </c>
      <c r="L97" s="126" t="s">
        <v>645</v>
      </c>
      <c r="M97" s="36">
        <v>0</v>
      </c>
      <c r="N97" s="36">
        <v>0</v>
      </c>
      <c r="O97" s="36">
        <v>0</v>
      </c>
      <c r="P97" s="36">
        <v>0</v>
      </c>
      <c r="Q97" s="21"/>
      <c r="R97" s="51" t="s">
        <v>646</v>
      </c>
      <c r="S97" s="36">
        <v>0</v>
      </c>
      <c r="T97" s="36">
        <v>0</v>
      </c>
      <c r="U97" s="36">
        <v>0</v>
      </c>
      <c r="V97" s="36">
        <v>0</v>
      </c>
      <c r="W97" s="33"/>
      <c r="X97" s="51" t="s">
        <v>649</v>
      </c>
      <c r="Y97" s="36">
        <v>0</v>
      </c>
      <c r="Z97" s="36">
        <v>0</v>
      </c>
      <c r="AA97" s="36">
        <v>0</v>
      </c>
      <c r="AB97" s="36">
        <v>0</v>
      </c>
      <c r="AC97" s="38"/>
      <c r="AD97" s="38"/>
      <c r="AE97" s="38"/>
      <c r="AF97" s="38"/>
      <c r="AG97" s="38"/>
      <c r="AH97" s="38"/>
      <c r="AI97" s="38"/>
    </row>
    <row r="98" spans="1:35" x14ac:dyDescent="0.2">
      <c r="A98" s="37" t="s">
        <v>524</v>
      </c>
      <c r="B98" s="37">
        <v>20</v>
      </c>
      <c r="C98" s="37">
        <v>-3</v>
      </c>
      <c r="D98" s="36">
        <v>97</v>
      </c>
      <c r="E98" s="39">
        <v>43955</v>
      </c>
      <c r="F98" s="124">
        <v>0.20833333333333334</v>
      </c>
      <c r="G98" s="119" t="s">
        <v>491</v>
      </c>
      <c r="H98" s="119" t="s">
        <v>491</v>
      </c>
      <c r="I98" s="119" t="s">
        <v>407</v>
      </c>
      <c r="J98" s="119" t="s">
        <v>651</v>
      </c>
      <c r="K98" s="125" t="s">
        <v>41</v>
      </c>
      <c r="L98" s="126" t="s">
        <v>652</v>
      </c>
      <c r="M98" s="37">
        <v>249</v>
      </c>
      <c r="N98" s="36">
        <v>130</v>
      </c>
      <c r="O98" s="36">
        <v>49</v>
      </c>
      <c r="P98" s="36">
        <v>9</v>
      </c>
      <c r="Q98" s="21"/>
      <c r="R98" s="51" t="s">
        <v>654</v>
      </c>
      <c r="S98" s="36">
        <v>233</v>
      </c>
      <c r="T98" s="36">
        <v>121</v>
      </c>
      <c r="U98" s="36">
        <v>49</v>
      </c>
      <c r="V98" s="36">
        <v>7</v>
      </c>
      <c r="W98" s="33"/>
      <c r="X98" s="51" t="s">
        <v>655</v>
      </c>
      <c r="Y98" s="36">
        <v>63</v>
      </c>
      <c r="Z98" s="36">
        <v>42</v>
      </c>
      <c r="AA98" s="36">
        <v>30</v>
      </c>
      <c r="AB98" s="36">
        <v>3</v>
      </c>
      <c r="AC98" s="38"/>
      <c r="AD98" s="38"/>
      <c r="AE98" s="38"/>
      <c r="AF98" s="38"/>
      <c r="AG98" s="38"/>
      <c r="AH98" s="38"/>
      <c r="AI98" s="38"/>
    </row>
    <row r="99" spans="1:35" x14ac:dyDescent="0.2">
      <c r="A99" s="37" t="s">
        <v>524</v>
      </c>
      <c r="B99" s="37">
        <v>21</v>
      </c>
      <c r="C99" s="37">
        <v>-3</v>
      </c>
      <c r="D99" s="36">
        <v>98</v>
      </c>
      <c r="E99" s="39">
        <v>43955</v>
      </c>
      <c r="F99" s="124">
        <v>0.20833333333333334</v>
      </c>
      <c r="G99" s="38" t="s">
        <v>501</v>
      </c>
      <c r="H99" s="119" t="s">
        <v>502</v>
      </c>
      <c r="I99" s="38" t="s">
        <v>407</v>
      </c>
      <c r="J99" s="38" t="s">
        <v>660</v>
      </c>
      <c r="K99" s="125" t="s">
        <v>41</v>
      </c>
      <c r="L99" s="44" t="s">
        <v>661</v>
      </c>
      <c r="M99" s="36">
        <v>1</v>
      </c>
      <c r="N99" s="37">
        <v>1</v>
      </c>
      <c r="O99" s="36">
        <v>3</v>
      </c>
      <c r="P99" s="36">
        <v>1</v>
      </c>
      <c r="Q99" s="21"/>
      <c r="R99" s="51" t="s">
        <v>662</v>
      </c>
      <c r="S99" s="36">
        <v>1</v>
      </c>
      <c r="T99" s="36">
        <v>1</v>
      </c>
      <c r="U99" s="36">
        <v>3</v>
      </c>
      <c r="V99" s="36">
        <v>1</v>
      </c>
      <c r="W99" s="33"/>
      <c r="X99" s="51" t="s">
        <v>664</v>
      </c>
      <c r="Y99" s="36">
        <v>1</v>
      </c>
      <c r="Z99" s="36">
        <v>1</v>
      </c>
      <c r="AA99" s="36">
        <v>3</v>
      </c>
      <c r="AB99" s="36">
        <v>1</v>
      </c>
      <c r="AC99" s="38"/>
      <c r="AD99" s="38"/>
      <c r="AE99" s="38"/>
      <c r="AF99" s="38"/>
      <c r="AG99" s="38"/>
      <c r="AH99" s="38"/>
      <c r="AI99" s="38"/>
    </row>
    <row r="100" spans="1:35" x14ac:dyDescent="0.2">
      <c r="A100" s="37" t="s">
        <v>524</v>
      </c>
      <c r="B100" s="37">
        <v>22</v>
      </c>
      <c r="C100" s="37">
        <v>-3</v>
      </c>
      <c r="D100" s="36">
        <v>99</v>
      </c>
      <c r="E100" s="39">
        <v>43955</v>
      </c>
      <c r="F100" s="124">
        <v>0.20833333333333334</v>
      </c>
      <c r="G100" s="119" t="s">
        <v>507</v>
      </c>
      <c r="H100" s="119" t="s">
        <v>502</v>
      </c>
      <c r="I100" s="119" t="s">
        <v>407</v>
      </c>
      <c r="J100" s="119" t="s">
        <v>667</v>
      </c>
      <c r="K100" s="125" t="s">
        <v>41</v>
      </c>
      <c r="L100" s="126" t="s">
        <v>668</v>
      </c>
      <c r="M100" s="37">
        <v>58</v>
      </c>
      <c r="N100" s="37">
        <v>41</v>
      </c>
      <c r="O100" s="36">
        <v>23</v>
      </c>
      <c r="P100" s="36">
        <v>8</v>
      </c>
      <c r="Q100" s="21"/>
      <c r="R100" s="51" t="s">
        <v>669</v>
      </c>
      <c r="S100" s="36">
        <v>56</v>
      </c>
      <c r="T100" s="36">
        <v>40</v>
      </c>
      <c r="U100" s="36">
        <v>23</v>
      </c>
      <c r="V100" s="36">
        <v>7</v>
      </c>
      <c r="W100" s="33"/>
      <c r="X100" s="51" t="s">
        <v>672</v>
      </c>
      <c r="Y100" s="36">
        <v>21</v>
      </c>
      <c r="Z100" s="36">
        <v>18</v>
      </c>
      <c r="AA100" s="36">
        <v>13</v>
      </c>
      <c r="AB100" s="36">
        <v>2</v>
      </c>
      <c r="AC100" s="38"/>
      <c r="AD100" s="38"/>
      <c r="AE100" s="38"/>
      <c r="AF100" s="38"/>
      <c r="AG100" s="38"/>
      <c r="AH100" s="38"/>
      <c r="AI100" s="38"/>
    </row>
    <row r="101" spans="1:35" x14ac:dyDescent="0.2">
      <c r="A101" s="37" t="s">
        <v>524</v>
      </c>
      <c r="B101" s="37">
        <v>23</v>
      </c>
      <c r="C101" s="37">
        <v>-3</v>
      </c>
      <c r="D101" s="36">
        <v>100</v>
      </c>
      <c r="E101" s="39">
        <v>43955</v>
      </c>
      <c r="F101" s="124">
        <v>0.20833333333333334</v>
      </c>
      <c r="G101" s="38" t="s">
        <v>513</v>
      </c>
      <c r="H101" s="38" t="s">
        <v>515</v>
      </c>
      <c r="I101" s="38" t="s">
        <v>407</v>
      </c>
      <c r="J101" s="38" t="s">
        <v>674</v>
      </c>
      <c r="K101" s="125" t="s">
        <v>41</v>
      </c>
      <c r="L101" s="44" t="s">
        <v>675</v>
      </c>
      <c r="M101" s="36">
        <v>45</v>
      </c>
      <c r="N101" s="36">
        <v>37</v>
      </c>
      <c r="O101" s="36">
        <v>11</v>
      </c>
      <c r="P101" s="36">
        <v>2</v>
      </c>
      <c r="Q101" s="21"/>
      <c r="R101" s="51" t="s">
        <v>677</v>
      </c>
      <c r="S101" s="36">
        <v>42</v>
      </c>
      <c r="T101" s="36">
        <v>34</v>
      </c>
      <c r="U101" s="36">
        <v>11</v>
      </c>
      <c r="V101" s="36">
        <v>2</v>
      </c>
      <c r="W101" s="33"/>
      <c r="X101" s="51" t="s">
        <v>678</v>
      </c>
      <c r="Y101" s="36">
        <v>10</v>
      </c>
      <c r="Z101" s="36">
        <v>10</v>
      </c>
      <c r="AA101" s="36">
        <v>6</v>
      </c>
      <c r="AB101" s="36">
        <v>1</v>
      </c>
      <c r="AC101" s="38"/>
      <c r="AD101" s="38"/>
      <c r="AE101" s="38"/>
      <c r="AF101" s="38"/>
      <c r="AG101" s="38"/>
      <c r="AH101" s="38"/>
      <c r="AI101" s="38"/>
    </row>
    <row r="102" spans="1:35" x14ac:dyDescent="0.2">
      <c r="A102" s="37" t="s">
        <v>524</v>
      </c>
      <c r="B102" s="37">
        <v>24</v>
      </c>
      <c r="C102" s="37">
        <v>-3</v>
      </c>
      <c r="D102" s="36">
        <v>101</v>
      </c>
      <c r="E102" s="39">
        <v>43955</v>
      </c>
      <c r="F102" s="124">
        <v>0.20833333333333334</v>
      </c>
      <c r="G102" s="38" t="s">
        <v>518</v>
      </c>
      <c r="H102" s="38" t="s">
        <v>515</v>
      </c>
      <c r="I102" s="38" t="s">
        <v>407</v>
      </c>
      <c r="J102" s="38" t="s">
        <v>681</v>
      </c>
      <c r="K102" s="125" t="s">
        <v>41</v>
      </c>
      <c r="L102" s="44" t="s">
        <v>682</v>
      </c>
      <c r="M102" s="36">
        <v>0</v>
      </c>
      <c r="N102" s="36">
        <v>0</v>
      </c>
      <c r="O102" s="36">
        <v>0</v>
      </c>
      <c r="P102" s="36">
        <v>0</v>
      </c>
      <c r="Q102" s="21"/>
      <c r="R102" s="51" t="s">
        <v>683</v>
      </c>
      <c r="S102" s="36">
        <v>0</v>
      </c>
      <c r="T102" s="36">
        <v>0</v>
      </c>
      <c r="U102" s="36">
        <v>0</v>
      </c>
      <c r="V102" s="36">
        <v>0</v>
      </c>
      <c r="W102" s="33"/>
      <c r="X102" s="51" t="s">
        <v>684</v>
      </c>
      <c r="Y102" s="36">
        <v>0</v>
      </c>
      <c r="Z102" s="36">
        <v>0</v>
      </c>
      <c r="AA102" s="36">
        <v>0</v>
      </c>
      <c r="AB102" s="36">
        <v>0</v>
      </c>
      <c r="AC102" s="38"/>
      <c r="AD102" s="38"/>
      <c r="AE102" s="38"/>
      <c r="AF102" s="38"/>
      <c r="AG102" s="38"/>
      <c r="AH102" s="38"/>
      <c r="AI102" s="38"/>
    </row>
    <row r="103" spans="1:35" x14ac:dyDescent="0.2">
      <c r="A103" s="37" t="s">
        <v>524</v>
      </c>
      <c r="B103" s="37">
        <v>25</v>
      </c>
      <c r="C103" s="37">
        <v>-3</v>
      </c>
      <c r="D103" s="36">
        <v>102</v>
      </c>
      <c r="E103" s="39">
        <v>43955</v>
      </c>
      <c r="F103" s="124">
        <v>0.20833333333333334</v>
      </c>
      <c r="G103" s="38" t="s">
        <v>523</v>
      </c>
      <c r="H103" s="38" t="s">
        <v>515</v>
      </c>
      <c r="I103" s="38" t="s">
        <v>407</v>
      </c>
      <c r="J103" s="38" t="s">
        <v>681</v>
      </c>
      <c r="K103" s="125" t="s">
        <v>41</v>
      </c>
      <c r="L103" s="44" t="s">
        <v>686</v>
      </c>
      <c r="M103" s="36">
        <v>161</v>
      </c>
      <c r="N103" s="36">
        <v>71</v>
      </c>
      <c r="O103" s="36">
        <v>29</v>
      </c>
      <c r="P103" s="36">
        <v>6</v>
      </c>
      <c r="Q103" s="21"/>
      <c r="R103" s="51" t="s">
        <v>688</v>
      </c>
      <c r="S103" s="36">
        <v>152</v>
      </c>
      <c r="T103" s="36">
        <v>65</v>
      </c>
      <c r="U103" s="36">
        <v>28</v>
      </c>
      <c r="V103" s="36">
        <v>6</v>
      </c>
      <c r="W103" s="33"/>
      <c r="X103" s="51" t="s">
        <v>689</v>
      </c>
      <c r="Y103" s="36">
        <v>76</v>
      </c>
      <c r="Z103" s="36">
        <v>43</v>
      </c>
      <c r="AA103" s="36">
        <v>22</v>
      </c>
      <c r="AB103" s="36">
        <v>6</v>
      </c>
      <c r="AC103" s="38"/>
      <c r="AD103" s="38"/>
      <c r="AE103" s="38"/>
      <c r="AF103" s="38"/>
      <c r="AG103" s="38"/>
      <c r="AH103" s="38"/>
      <c r="AI103" s="38"/>
    </row>
    <row r="104" spans="1:35" x14ac:dyDescent="0.2">
      <c r="A104" s="37" t="s">
        <v>524</v>
      </c>
      <c r="B104" s="37">
        <v>26</v>
      </c>
      <c r="C104" s="37">
        <v>-3</v>
      </c>
      <c r="D104" s="36">
        <v>103</v>
      </c>
      <c r="E104" s="39">
        <v>43955</v>
      </c>
      <c r="F104" s="124">
        <v>0.20833333333333334</v>
      </c>
      <c r="G104" s="38" t="s">
        <v>531</v>
      </c>
      <c r="H104" s="38" t="s">
        <v>532</v>
      </c>
      <c r="I104" s="38" t="s">
        <v>407</v>
      </c>
      <c r="J104" s="38" t="s">
        <v>691</v>
      </c>
      <c r="K104" s="125" t="s">
        <v>41</v>
      </c>
      <c r="L104" s="44" t="s">
        <v>692</v>
      </c>
      <c r="M104" s="36">
        <v>1377</v>
      </c>
      <c r="N104" s="36">
        <v>472</v>
      </c>
      <c r="O104" s="36">
        <v>131</v>
      </c>
      <c r="P104" s="36">
        <v>66</v>
      </c>
      <c r="Q104" s="21"/>
      <c r="R104" s="51" t="s">
        <v>695</v>
      </c>
      <c r="S104" s="36">
        <v>1037</v>
      </c>
      <c r="T104" s="36">
        <v>391</v>
      </c>
      <c r="U104" s="36">
        <v>124</v>
      </c>
      <c r="V104" s="36">
        <v>60</v>
      </c>
      <c r="W104" s="33"/>
      <c r="X104" s="51" t="s">
        <v>696</v>
      </c>
      <c r="Y104" s="36">
        <v>321</v>
      </c>
      <c r="Z104" s="36">
        <v>162</v>
      </c>
      <c r="AA104" s="36">
        <v>77</v>
      </c>
      <c r="AB104" s="36">
        <v>39</v>
      </c>
      <c r="AC104" s="38"/>
      <c r="AD104" s="38"/>
      <c r="AE104" s="38"/>
      <c r="AF104" s="38"/>
      <c r="AG104" s="38"/>
      <c r="AH104" s="38"/>
      <c r="AI104" s="38"/>
    </row>
    <row r="105" spans="1:35" x14ac:dyDescent="0.2">
      <c r="A105" s="37" t="s">
        <v>524</v>
      </c>
      <c r="B105" s="36">
        <v>40</v>
      </c>
      <c r="C105" s="37">
        <v>-3</v>
      </c>
      <c r="D105" s="36">
        <v>104</v>
      </c>
      <c r="E105" s="39">
        <v>43955</v>
      </c>
      <c r="F105" s="124">
        <v>0.20833333333333334</v>
      </c>
      <c r="G105" s="38" t="s">
        <v>535</v>
      </c>
      <c r="H105" s="38" t="s">
        <v>536</v>
      </c>
      <c r="I105" s="38" t="s">
        <v>537</v>
      </c>
      <c r="J105" s="38" t="s">
        <v>698</v>
      </c>
      <c r="K105" s="125" t="s">
        <v>41</v>
      </c>
      <c r="L105" s="44" t="s">
        <v>699</v>
      </c>
      <c r="M105" s="36">
        <v>1036</v>
      </c>
      <c r="N105" s="36">
        <v>437</v>
      </c>
      <c r="O105" s="36">
        <v>110</v>
      </c>
      <c r="P105" s="36">
        <v>58</v>
      </c>
      <c r="Q105" s="21"/>
      <c r="R105" s="51" t="s">
        <v>702</v>
      </c>
      <c r="S105" s="36">
        <v>889</v>
      </c>
      <c r="T105" s="36">
        <v>368</v>
      </c>
      <c r="U105" s="36">
        <v>106</v>
      </c>
      <c r="V105" s="36">
        <v>54</v>
      </c>
      <c r="W105" s="33"/>
      <c r="X105" s="51" t="s">
        <v>703</v>
      </c>
      <c r="Y105" s="36">
        <v>309</v>
      </c>
      <c r="Z105" s="36">
        <v>162</v>
      </c>
      <c r="AA105" s="36">
        <v>80</v>
      </c>
      <c r="AB105" s="36">
        <v>35</v>
      </c>
      <c r="AC105" s="38"/>
      <c r="AD105" s="38"/>
      <c r="AE105" s="38"/>
      <c r="AF105" s="38"/>
      <c r="AG105" s="38"/>
      <c r="AH105" s="38"/>
      <c r="AI105" s="38"/>
    </row>
    <row r="106" spans="1:35" x14ac:dyDescent="0.2">
      <c r="A106" s="37" t="s">
        <v>524</v>
      </c>
      <c r="B106" s="37">
        <v>41</v>
      </c>
      <c r="C106" s="37">
        <v>-3</v>
      </c>
      <c r="D106" s="36">
        <v>105</v>
      </c>
      <c r="E106" s="39">
        <v>43955</v>
      </c>
      <c r="F106" s="124">
        <v>0.20833333333333334</v>
      </c>
      <c r="G106" s="38" t="s">
        <v>541</v>
      </c>
      <c r="H106" s="38" t="s">
        <v>542</v>
      </c>
      <c r="I106" s="38" t="s">
        <v>537</v>
      </c>
      <c r="J106" s="38" t="s">
        <v>705</v>
      </c>
      <c r="K106" s="125" t="s">
        <v>41</v>
      </c>
      <c r="L106" s="44" t="s">
        <v>708</v>
      </c>
      <c r="M106" s="36">
        <v>2697</v>
      </c>
      <c r="N106" s="36">
        <v>779</v>
      </c>
      <c r="O106" s="36">
        <v>146</v>
      </c>
      <c r="P106" s="36">
        <v>121</v>
      </c>
      <c r="Q106" s="21"/>
      <c r="R106" s="51" t="s">
        <v>709</v>
      </c>
      <c r="S106" s="36">
        <v>1655</v>
      </c>
      <c r="T106" s="36">
        <v>597</v>
      </c>
      <c r="U106" s="36">
        <v>132</v>
      </c>
      <c r="V106" s="36">
        <v>97</v>
      </c>
      <c r="W106" s="33"/>
      <c r="X106" s="51" t="s">
        <v>712</v>
      </c>
      <c r="Y106" s="36">
        <v>189</v>
      </c>
      <c r="Z106" s="36">
        <v>104</v>
      </c>
      <c r="AA106" s="36">
        <v>74</v>
      </c>
      <c r="AB106" s="36">
        <v>49</v>
      </c>
      <c r="AC106" s="38"/>
      <c r="AD106" s="38"/>
      <c r="AE106" s="38"/>
      <c r="AF106" s="38"/>
      <c r="AG106" s="38"/>
      <c r="AH106" s="38"/>
      <c r="AI106" s="38"/>
    </row>
    <row r="107" spans="1:35" x14ac:dyDescent="0.2">
      <c r="A107" s="37" t="s">
        <v>524</v>
      </c>
      <c r="B107" s="36">
        <v>43</v>
      </c>
      <c r="C107" s="37">
        <v>-3</v>
      </c>
      <c r="D107" s="36">
        <v>106</v>
      </c>
      <c r="E107" s="39">
        <v>43955</v>
      </c>
      <c r="F107" s="124">
        <v>0.20833333333333334</v>
      </c>
      <c r="G107" s="127" t="s">
        <v>544</v>
      </c>
      <c r="H107" s="128"/>
      <c r="I107" s="127" t="s">
        <v>537</v>
      </c>
      <c r="J107" s="131" t="s">
        <v>713</v>
      </c>
      <c r="K107" s="125" t="s">
        <v>41</v>
      </c>
      <c r="L107" s="132" t="s">
        <v>716</v>
      </c>
      <c r="M107" s="127">
        <v>202</v>
      </c>
      <c r="N107" s="127">
        <v>101</v>
      </c>
      <c r="O107" s="127">
        <v>48</v>
      </c>
      <c r="P107" s="127">
        <v>24</v>
      </c>
      <c r="Q107" s="21"/>
      <c r="R107" s="51" t="s">
        <v>718</v>
      </c>
      <c r="S107" s="127">
        <v>190</v>
      </c>
      <c r="T107" s="127">
        <v>95</v>
      </c>
      <c r="U107" s="127">
        <v>46</v>
      </c>
      <c r="V107" s="127">
        <v>20</v>
      </c>
      <c r="W107" s="33"/>
      <c r="X107" s="51" t="s">
        <v>720</v>
      </c>
      <c r="Y107" s="127">
        <v>47</v>
      </c>
      <c r="Z107" s="127">
        <v>30</v>
      </c>
      <c r="AA107" s="127">
        <v>22</v>
      </c>
      <c r="AB107" s="127">
        <v>4</v>
      </c>
      <c r="AC107" s="128"/>
      <c r="AD107" s="128"/>
      <c r="AE107" s="128"/>
      <c r="AF107" s="128"/>
      <c r="AG107" s="128"/>
      <c r="AH107" s="128"/>
      <c r="AI107" s="128"/>
    </row>
    <row r="108" spans="1:35" x14ac:dyDescent="0.2">
      <c r="A108" s="37" t="s">
        <v>524</v>
      </c>
      <c r="B108" s="36">
        <v>47</v>
      </c>
      <c r="C108" s="37">
        <v>-3</v>
      </c>
      <c r="D108" s="36">
        <v>107</v>
      </c>
      <c r="E108" s="39">
        <v>43955</v>
      </c>
      <c r="F108" s="124">
        <v>0.20833333333333334</v>
      </c>
      <c r="G108" s="38" t="s">
        <v>549</v>
      </c>
      <c r="H108" s="38" t="s">
        <v>550</v>
      </c>
      <c r="I108" s="38" t="s">
        <v>551</v>
      </c>
      <c r="J108" s="38" t="s">
        <v>723</v>
      </c>
      <c r="K108" s="125" t="s">
        <v>41</v>
      </c>
      <c r="L108" s="44" t="s">
        <v>724</v>
      </c>
      <c r="M108" s="36">
        <v>500</v>
      </c>
      <c r="N108" s="36">
        <v>228</v>
      </c>
      <c r="O108" s="36">
        <v>93</v>
      </c>
      <c r="P108" s="36">
        <v>33</v>
      </c>
      <c r="Q108" s="21"/>
      <c r="R108" s="51" t="s">
        <v>725</v>
      </c>
      <c r="S108" s="36">
        <v>482</v>
      </c>
      <c r="T108" s="36">
        <v>220</v>
      </c>
      <c r="U108" s="36">
        <v>93</v>
      </c>
      <c r="V108" s="36">
        <v>32</v>
      </c>
      <c r="W108" s="33"/>
      <c r="X108" s="51" t="s">
        <v>727</v>
      </c>
      <c r="Y108" s="36">
        <v>204</v>
      </c>
      <c r="Z108" s="36">
        <v>96</v>
      </c>
      <c r="AA108" s="36">
        <v>72</v>
      </c>
      <c r="AB108" s="36">
        <v>25</v>
      </c>
      <c r="AC108" s="38"/>
      <c r="AD108" s="38"/>
      <c r="AE108" s="38"/>
      <c r="AF108" s="38"/>
      <c r="AG108" s="38"/>
      <c r="AH108" s="38"/>
      <c r="AI108" s="38"/>
    </row>
    <row r="109" spans="1:35" x14ac:dyDescent="0.2">
      <c r="A109" s="37" t="s">
        <v>524</v>
      </c>
      <c r="B109" s="37">
        <v>48</v>
      </c>
      <c r="C109" s="37">
        <v>-3</v>
      </c>
      <c r="D109" s="36">
        <v>108</v>
      </c>
      <c r="E109" s="39">
        <v>43955</v>
      </c>
      <c r="F109" s="124">
        <v>0.20833333333333334</v>
      </c>
      <c r="G109" s="38" t="s">
        <v>555</v>
      </c>
      <c r="H109" s="38" t="s">
        <v>550</v>
      </c>
      <c r="I109" s="38" t="s">
        <v>551</v>
      </c>
      <c r="J109" s="38" t="s">
        <v>723</v>
      </c>
      <c r="K109" s="125" t="s">
        <v>41</v>
      </c>
      <c r="L109" s="44" t="s">
        <v>729</v>
      </c>
      <c r="M109" s="36">
        <v>1886</v>
      </c>
      <c r="N109" s="36">
        <v>485</v>
      </c>
      <c r="O109" s="36">
        <v>200</v>
      </c>
      <c r="P109" s="36">
        <v>50</v>
      </c>
      <c r="Q109" s="21"/>
      <c r="R109" s="51" t="s">
        <v>731</v>
      </c>
      <c r="S109" s="36">
        <v>1747</v>
      </c>
      <c r="T109" s="36">
        <v>444</v>
      </c>
      <c r="U109" s="36">
        <v>199</v>
      </c>
      <c r="V109" s="36">
        <v>46</v>
      </c>
      <c r="W109" s="33"/>
      <c r="X109" s="51" t="s">
        <v>732</v>
      </c>
      <c r="Y109" s="36">
        <v>965</v>
      </c>
      <c r="Z109" s="36">
        <v>259</v>
      </c>
      <c r="AA109" s="36">
        <v>166</v>
      </c>
      <c r="AB109" s="36">
        <v>43</v>
      </c>
      <c r="AC109" s="38"/>
      <c r="AD109" s="38"/>
      <c r="AE109" s="38"/>
      <c r="AF109" s="38"/>
      <c r="AG109" s="38"/>
      <c r="AH109" s="38"/>
      <c r="AI109" s="38"/>
    </row>
    <row r="110" spans="1:35" x14ac:dyDescent="0.2">
      <c r="A110" s="37" t="s">
        <v>524</v>
      </c>
      <c r="B110" s="37">
        <v>49</v>
      </c>
      <c r="C110" s="37">
        <v>-3</v>
      </c>
      <c r="D110" s="36">
        <v>109</v>
      </c>
      <c r="E110" s="39">
        <v>43955</v>
      </c>
      <c r="F110" s="124">
        <v>0.20833333333333334</v>
      </c>
      <c r="G110" s="38" t="s">
        <v>559</v>
      </c>
      <c r="H110" s="38" t="s">
        <v>560</v>
      </c>
      <c r="I110" s="38" t="s">
        <v>551</v>
      </c>
      <c r="J110" s="38" t="s">
        <v>734</v>
      </c>
      <c r="K110" s="125" t="s">
        <v>41</v>
      </c>
      <c r="L110" s="44" t="s">
        <v>735</v>
      </c>
      <c r="M110" s="36">
        <v>2225</v>
      </c>
      <c r="N110" s="36">
        <v>583</v>
      </c>
      <c r="O110" s="36">
        <v>179</v>
      </c>
      <c r="P110" s="36">
        <v>61</v>
      </c>
      <c r="Q110" s="21"/>
      <c r="R110" s="51" t="s">
        <v>738</v>
      </c>
      <c r="S110" s="36">
        <v>2042</v>
      </c>
      <c r="T110" s="36">
        <v>539</v>
      </c>
      <c r="U110" s="36">
        <v>179</v>
      </c>
      <c r="V110" s="36">
        <v>58</v>
      </c>
      <c r="W110" s="33"/>
      <c r="X110" s="51" t="s">
        <v>740</v>
      </c>
      <c r="Y110" s="36">
        <v>815</v>
      </c>
      <c r="Z110" s="36">
        <v>282</v>
      </c>
      <c r="AA110" s="36">
        <v>143</v>
      </c>
      <c r="AB110" s="36">
        <v>44</v>
      </c>
      <c r="AC110" s="38"/>
      <c r="AD110" s="38"/>
      <c r="AE110" s="38"/>
      <c r="AF110" s="38"/>
      <c r="AG110" s="38"/>
      <c r="AH110" s="38"/>
      <c r="AI110" s="38"/>
    </row>
    <row r="111" spans="1:35" x14ac:dyDescent="0.2">
      <c r="A111" s="37" t="s">
        <v>524</v>
      </c>
      <c r="B111" s="36">
        <v>50</v>
      </c>
      <c r="C111" s="37">
        <v>-3</v>
      </c>
      <c r="D111" s="36">
        <v>110</v>
      </c>
      <c r="E111" s="39">
        <v>43955</v>
      </c>
      <c r="F111" s="124">
        <v>0.20833333333333334</v>
      </c>
      <c r="G111" s="38" t="s">
        <v>563</v>
      </c>
      <c r="H111" s="38" t="s">
        <v>560</v>
      </c>
      <c r="I111" s="38" t="s">
        <v>551</v>
      </c>
      <c r="J111" s="38" t="s">
        <v>734</v>
      </c>
      <c r="K111" s="125" t="s">
        <v>41</v>
      </c>
      <c r="L111" s="44" t="s">
        <v>743</v>
      </c>
      <c r="M111" s="36">
        <v>1327</v>
      </c>
      <c r="N111" s="36">
        <v>334</v>
      </c>
      <c r="O111" s="36">
        <v>135</v>
      </c>
      <c r="P111" s="36">
        <v>28</v>
      </c>
      <c r="Q111" s="21"/>
      <c r="R111" s="51" t="s">
        <v>744</v>
      </c>
      <c r="S111" s="36">
        <v>1251</v>
      </c>
      <c r="T111" s="36">
        <v>312</v>
      </c>
      <c r="U111" s="36">
        <v>135</v>
      </c>
      <c r="V111" s="36">
        <v>26</v>
      </c>
      <c r="W111" s="33"/>
      <c r="X111" s="51" t="s">
        <v>745</v>
      </c>
      <c r="Y111" s="36">
        <v>491</v>
      </c>
      <c r="Z111" s="36">
        <v>157</v>
      </c>
      <c r="AA111" s="36">
        <v>108</v>
      </c>
      <c r="AB111" s="36">
        <v>24</v>
      </c>
      <c r="AC111" s="38"/>
      <c r="AD111" s="38"/>
      <c r="AE111" s="38"/>
      <c r="AF111" s="38"/>
      <c r="AG111" s="38"/>
      <c r="AH111" s="38"/>
      <c r="AI111" s="38"/>
    </row>
    <row r="112" spans="1:35" x14ac:dyDescent="0.2">
      <c r="A112" s="37" t="s">
        <v>524</v>
      </c>
      <c r="B112" s="36">
        <v>51</v>
      </c>
      <c r="C112" s="37">
        <v>-3</v>
      </c>
      <c r="D112" s="36">
        <v>111</v>
      </c>
      <c r="E112" s="39">
        <v>43955</v>
      </c>
      <c r="F112" s="124">
        <v>0.20833333333333334</v>
      </c>
      <c r="G112" s="38" t="s">
        <v>566</v>
      </c>
      <c r="H112" s="38" t="s">
        <v>560</v>
      </c>
      <c r="I112" s="38" t="s">
        <v>551</v>
      </c>
      <c r="J112" s="38" t="s">
        <v>734</v>
      </c>
      <c r="K112" s="125" t="s">
        <v>41</v>
      </c>
      <c r="L112" s="44" t="s">
        <v>748</v>
      </c>
      <c r="M112" s="36">
        <v>4318</v>
      </c>
      <c r="N112" s="36">
        <v>766</v>
      </c>
      <c r="O112" s="36">
        <v>254</v>
      </c>
      <c r="P112" s="36">
        <v>185</v>
      </c>
      <c r="Q112" s="21"/>
      <c r="R112" s="51" t="s">
        <v>752</v>
      </c>
      <c r="S112" s="36">
        <v>3799</v>
      </c>
      <c r="T112" s="36">
        <v>691</v>
      </c>
      <c r="U112" s="36">
        <v>250</v>
      </c>
      <c r="V112" s="36">
        <v>176</v>
      </c>
      <c r="W112" s="33"/>
      <c r="X112" s="51" t="s">
        <v>753</v>
      </c>
      <c r="Y112" s="36">
        <v>1348</v>
      </c>
      <c r="Z112" s="36">
        <v>301</v>
      </c>
      <c r="AA112" s="36">
        <v>210</v>
      </c>
      <c r="AB112" s="36">
        <v>136</v>
      </c>
      <c r="AC112" s="38"/>
      <c r="AD112" s="38"/>
      <c r="AE112" s="38"/>
      <c r="AF112" s="38"/>
      <c r="AG112" s="38"/>
      <c r="AH112" s="38"/>
      <c r="AI112" s="38"/>
    </row>
    <row r="113" spans="1:35" x14ac:dyDescent="0.2">
      <c r="A113" s="37" t="s">
        <v>524</v>
      </c>
      <c r="B113" s="37">
        <v>53</v>
      </c>
      <c r="C113" s="37">
        <v>-3</v>
      </c>
      <c r="D113" s="36">
        <v>112</v>
      </c>
      <c r="E113" s="39">
        <v>43955</v>
      </c>
      <c r="F113" s="124">
        <v>0.20833333333333334</v>
      </c>
      <c r="G113" s="38" t="s">
        <v>569</v>
      </c>
      <c r="H113" s="38" t="s">
        <v>570</v>
      </c>
      <c r="I113" s="38" t="s">
        <v>551</v>
      </c>
      <c r="J113" s="38" t="s">
        <v>755</v>
      </c>
      <c r="K113" s="125" t="s">
        <v>41</v>
      </c>
      <c r="L113" s="44" t="s">
        <v>757</v>
      </c>
      <c r="M113" s="36">
        <v>182</v>
      </c>
      <c r="N113" s="36">
        <v>106</v>
      </c>
      <c r="O113" s="36">
        <v>37</v>
      </c>
      <c r="P113" s="36">
        <v>22</v>
      </c>
      <c r="Q113" s="21"/>
      <c r="R113" s="51" t="s">
        <v>759</v>
      </c>
      <c r="S113" s="36">
        <v>174</v>
      </c>
      <c r="T113" s="36">
        <v>102</v>
      </c>
      <c r="U113" s="36">
        <v>37</v>
      </c>
      <c r="V113" s="36">
        <v>20</v>
      </c>
      <c r="W113" s="33"/>
      <c r="X113" s="51" t="s">
        <v>763</v>
      </c>
      <c r="Y113" s="36">
        <v>93</v>
      </c>
      <c r="Z113" s="36">
        <v>60</v>
      </c>
      <c r="AA113" s="36">
        <v>30</v>
      </c>
      <c r="AB113" s="36">
        <v>14</v>
      </c>
      <c r="AC113" s="38"/>
      <c r="AD113" s="38"/>
      <c r="AE113" s="38"/>
      <c r="AF113" s="38"/>
      <c r="AG113" s="38"/>
      <c r="AH113" s="38"/>
      <c r="AI113" s="38"/>
    </row>
    <row r="114" spans="1:35" x14ac:dyDescent="0.2">
      <c r="A114" s="129" t="s">
        <v>524</v>
      </c>
      <c r="B114" s="129">
        <v>34</v>
      </c>
      <c r="C114" s="53">
        <v>-4</v>
      </c>
      <c r="D114" s="53">
        <v>113</v>
      </c>
      <c r="E114" s="60">
        <v>43955</v>
      </c>
      <c r="F114" s="61">
        <v>0.25</v>
      </c>
      <c r="G114" s="55" t="s">
        <v>574</v>
      </c>
      <c r="H114" s="55" t="s">
        <v>575</v>
      </c>
      <c r="I114" s="55" t="s">
        <v>576</v>
      </c>
      <c r="J114" s="55" t="s">
        <v>766</v>
      </c>
      <c r="K114" s="139" t="s">
        <v>41</v>
      </c>
      <c r="L114" s="63" t="s">
        <v>767</v>
      </c>
      <c r="M114" s="53">
        <v>719</v>
      </c>
      <c r="N114" s="53">
        <v>269</v>
      </c>
      <c r="O114" s="53">
        <v>64</v>
      </c>
      <c r="P114" s="53">
        <v>50</v>
      </c>
      <c r="Q114" s="21"/>
      <c r="R114" s="66" t="s">
        <v>770</v>
      </c>
      <c r="S114" s="53">
        <v>499</v>
      </c>
      <c r="T114" s="53">
        <v>176</v>
      </c>
      <c r="U114" s="53">
        <v>58</v>
      </c>
      <c r="V114" s="53">
        <v>44</v>
      </c>
      <c r="W114" s="33"/>
      <c r="X114" s="66" t="s">
        <v>771</v>
      </c>
      <c r="Y114" s="53">
        <v>63</v>
      </c>
      <c r="Z114" s="53">
        <v>48</v>
      </c>
      <c r="AA114" s="53">
        <v>30</v>
      </c>
      <c r="AB114" s="53">
        <v>20</v>
      </c>
      <c r="AC114" s="55"/>
      <c r="AD114" s="55"/>
      <c r="AE114" s="55"/>
      <c r="AF114" s="55"/>
      <c r="AG114" s="55"/>
      <c r="AH114" s="55"/>
      <c r="AI114" s="55"/>
    </row>
    <row r="115" spans="1:35" x14ac:dyDescent="0.2">
      <c r="A115" s="129" t="s">
        <v>524</v>
      </c>
      <c r="B115" s="129">
        <v>35</v>
      </c>
      <c r="C115" s="53">
        <v>-4</v>
      </c>
      <c r="D115" s="53">
        <v>114</v>
      </c>
      <c r="E115" s="60">
        <v>43955</v>
      </c>
      <c r="F115" s="61">
        <v>0.25</v>
      </c>
      <c r="G115" s="55" t="s">
        <v>578</v>
      </c>
      <c r="H115" s="55" t="s">
        <v>579</v>
      </c>
      <c r="I115" s="55" t="s">
        <v>576</v>
      </c>
      <c r="J115" s="55" t="s">
        <v>774</v>
      </c>
      <c r="K115" s="139" t="s">
        <v>41</v>
      </c>
      <c r="L115" s="63" t="s">
        <v>775</v>
      </c>
      <c r="M115" s="53">
        <v>3354</v>
      </c>
      <c r="N115" s="53">
        <v>635</v>
      </c>
      <c r="O115" s="53">
        <v>115</v>
      </c>
      <c r="P115" s="53">
        <v>139</v>
      </c>
      <c r="Q115" s="21"/>
      <c r="R115" s="66" t="s">
        <v>777</v>
      </c>
      <c r="S115" s="53">
        <v>2193</v>
      </c>
      <c r="T115" s="53">
        <v>504</v>
      </c>
      <c r="U115" s="53">
        <v>97</v>
      </c>
      <c r="V115" s="53">
        <v>119</v>
      </c>
      <c r="W115" s="33"/>
      <c r="X115" s="66" t="s">
        <v>778</v>
      </c>
      <c r="Y115" s="53">
        <v>739</v>
      </c>
      <c r="Z115" s="53">
        <v>244</v>
      </c>
      <c r="AA115" s="53">
        <v>66</v>
      </c>
      <c r="AB115" s="53">
        <v>91</v>
      </c>
      <c r="AC115" s="55"/>
      <c r="AD115" s="55"/>
      <c r="AE115" s="55"/>
      <c r="AF115" s="55"/>
      <c r="AG115" s="55"/>
      <c r="AH115" s="55"/>
      <c r="AI115" s="55"/>
    </row>
    <row r="116" spans="1:35" x14ac:dyDescent="0.2">
      <c r="A116" s="129" t="s">
        <v>524</v>
      </c>
      <c r="B116" s="53">
        <v>36</v>
      </c>
      <c r="C116" s="53">
        <v>-4</v>
      </c>
      <c r="D116" s="53">
        <v>115</v>
      </c>
      <c r="E116" s="60">
        <v>43955</v>
      </c>
      <c r="F116" s="61">
        <v>0.25</v>
      </c>
      <c r="G116" s="55" t="s">
        <v>582</v>
      </c>
      <c r="H116" s="55" t="s">
        <v>583</v>
      </c>
      <c r="I116" s="55" t="s">
        <v>576</v>
      </c>
      <c r="J116" s="55" t="s">
        <v>780</v>
      </c>
      <c r="K116" s="139" t="s">
        <v>41</v>
      </c>
      <c r="L116" s="63" t="s">
        <v>781</v>
      </c>
      <c r="M116" s="53">
        <v>7173</v>
      </c>
      <c r="N116" s="53">
        <v>1347</v>
      </c>
      <c r="O116" s="53">
        <v>267</v>
      </c>
      <c r="P116" s="53">
        <v>336</v>
      </c>
      <c r="Q116" s="21"/>
      <c r="R116" s="66" t="s">
        <v>782</v>
      </c>
      <c r="S116" s="53">
        <v>4934</v>
      </c>
      <c r="T116" s="53">
        <v>1099</v>
      </c>
      <c r="U116" s="53">
        <v>240</v>
      </c>
      <c r="V116" s="53">
        <v>290</v>
      </c>
      <c r="W116" s="33"/>
      <c r="X116" s="66" t="s">
        <v>785</v>
      </c>
      <c r="Y116" s="53">
        <v>799</v>
      </c>
      <c r="Z116" s="53">
        <v>296</v>
      </c>
      <c r="AA116" s="53">
        <v>133</v>
      </c>
      <c r="AB116" s="53">
        <v>162</v>
      </c>
      <c r="AC116" s="55"/>
      <c r="AD116" s="55"/>
      <c r="AE116" s="55"/>
      <c r="AF116" s="55"/>
      <c r="AG116" s="55"/>
      <c r="AH116" s="55"/>
      <c r="AI116" s="55"/>
    </row>
    <row r="117" spans="1:35" x14ac:dyDescent="0.2">
      <c r="A117" s="129" t="s">
        <v>524</v>
      </c>
      <c r="B117" s="129">
        <v>37</v>
      </c>
      <c r="C117" s="53">
        <v>-4</v>
      </c>
      <c r="D117" s="53">
        <v>116</v>
      </c>
      <c r="E117" s="60">
        <v>43955</v>
      </c>
      <c r="F117" s="61">
        <v>0.25</v>
      </c>
      <c r="G117" s="55" t="s">
        <v>586</v>
      </c>
      <c r="H117" s="55" t="s">
        <v>587</v>
      </c>
      <c r="I117" s="55" t="s">
        <v>576</v>
      </c>
      <c r="J117" s="55" t="s">
        <v>788</v>
      </c>
      <c r="K117" s="139" t="s">
        <v>41</v>
      </c>
      <c r="L117" s="63" t="s">
        <v>789</v>
      </c>
      <c r="M117" s="53">
        <v>1621</v>
      </c>
      <c r="N117" s="53">
        <v>612</v>
      </c>
      <c r="O117" s="53">
        <v>128</v>
      </c>
      <c r="P117" s="53">
        <v>31</v>
      </c>
      <c r="Q117" s="21"/>
      <c r="R117" s="66" t="s">
        <v>790</v>
      </c>
      <c r="S117" s="53">
        <v>1422</v>
      </c>
      <c r="T117" s="53">
        <v>573</v>
      </c>
      <c r="U117" s="53">
        <v>114</v>
      </c>
      <c r="V117" s="53">
        <v>29</v>
      </c>
      <c r="W117" s="33"/>
      <c r="X117" s="66" t="s">
        <v>791</v>
      </c>
      <c r="Y117" s="53">
        <v>415</v>
      </c>
      <c r="Z117" s="53">
        <v>216</v>
      </c>
      <c r="AA117" s="53">
        <v>71</v>
      </c>
      <c r="AB117" s="53">
        <v>21</v>
      </c>
      <c r="AC117" s="55"/>
      <c r="AD117" s="55"/>
      <c r="AE117" s="55"/>
      <c r="AF117" s="55"/>
      <c r="AG117" s="55"/>
      <c r="AH117" s="55"/>
      <c r="AI117" s="55"/>
    </row>
    <row r="118" spans="1:35" x14ac:dyDescent="0.2">
      <c r="A118" s="129" t="s">
        <v>524</v>
      </c>
      <c r="B118" s="53">
        <v>39</v>
      </c>
      <c r="C118" s="53">
        <v>-4</v>
      </c>
      <c r="D118" s="53">
        <v>117</v>
      </c>
      <c r="E118" s="60">
        <v>43955</v>
      </c>
      <c r="F118" s="61">
        <v>0.25</v>
      </c>
      <c r="G118" s="55" t="s">
        <v>588</v>
      </c>
      <c r="H118" s="55" t="s">
        <v>589</v>
      </c>
      <c r="I118" s="55" t="s">
        <v>537</v>
      </c>
      <c r="J118" s="55" t="s">
        <v>794</v>
      </c>
      <c r="K118" s="139" t="s">
        <v>41</v>
      </c>
      <c r="L118" s="63" t="s">
        <v>795</v>
      </c>
      <c r="M118" s="53">
        <v>1144</v>
      </c>
      <c r="N118" s="53">
        <v>456</v>
      </c>
      <c r="O118" s="53">
        <v>112</v>
      </c>
      <c r="P118" s="53">
        <v>27</v>
      </c>
      <c r="Q118" s="21"/>
      <c r="R118" s="66" t="s">
        <v>798</v>
      </c>
      <c r="S118" s="53">
        <v>1045</v>
      </c>
      <c r="T118" s="53">
        <v>417</v>
      </c>
      <c r="U118" s="53">
        <v>107</v>
      </c>
      <c r="V118" s="53">
        <v>25</v>
      </c>
      <c r="W118" s="33"/>
      <c r="X118" s="66" t="s">
        <v>799</v>
      </c>
      <c r="Y118" s="53">
        <v>595</v>
      </c>
      <c r="Z118" s="53">
        <v>266</v>
      </c>
      <c r="AA118" s="53">
        <v>87</v>
      </c>
      <c r="AB118" s="53">
        <v>22</v>
      </c>
      <c r="AC118" s="55"/>
      <c r="AD118" s="55"/>
      <c r="AE118" s="55"/>
      <c r="AF118" s="55"/>
      <c r="AG118" s="55"/>
      <c r="AH118" s="55"/>
      <c r="AI118" s="55"/>
    </row>
    <row r="119" spans="1:35" x14ac:dyDescent="0.2">
      <c r="A119" s="129" t="s">
        <v>524</v>
      </c>
      <c r="B119" s="129">
        <v>52</v>
      </c>
      <c r="C119" s="53">
        <v>-4</v>
      </c>
      <c r="D119" s="53">
        <v>118</v>
      </c>
      <c r="E119" s="60">
        <v>43955</v>
      </c>
      <c r="F119" s="61">
        <v>0.25</v>
      </c>
      <c r="G119" s="55" t="s">
        <v>592</v>
      </c>
      <c r="H119" s="55" t="s">
        <v>593</v>
      </c>
      <c r="I119" s="55" t="s">
        <v>551</v>
      </c>
      <c r="J119" s="55" t="s">
        <v>802</v>
      </c>
      <c r="K119" s="139" t="s">
        <v>41</v>
      </c>
      <c r="L119" s="63" t="s">
        <v>803</v>
      </c>
      <c r="M119" s="53">
        <v>2894</v>
      </c>
      <c r="N119" s="53">
        <v>687</v>
      </c>
      <c r="O119" s="53">
        <v>325</v>
      </c>
      <c r="P119" s="53">
        <v>203</v>
      </c>
      <c r="Q119" s="21"/>
      <c r="R119" s="66" t="s">
        <v>804</v>
      </c>
      <c r="S119" s="53">
        <v>2791</v>
      </c>
      <c r="T119" s="53">
        <v>660</v>
      </c>
      <c r="U119" s="53">
        <v>321</v>
      </c>
      <c r="V119" s="53">
        <v>192</v>
      </c>
      <c r="W119" s="33"/>
      <c r="X119" s="66" t="s">
        <v>805</v>
      </c>
      <c r="Y119" s="53">
        <v>1903</v>
      </c>
      <c r="Z119" s="53">
        <v>429</v>
      </c>
      <c r="AA119" s="53">
        <v>289</v>
      </c>
      <c r="AB119" s="53">
        <v>170</v>
      </c>
      <c r="AC119" s="55"/>
      <c r="AD119" s="55"/>
      <c r="AE119" s="55"/>
      <c r="AF119" s="55"/>
      <c r="AG119" s="55"/>
      <c r="AH119" s="55"/>
      <c r="AI119" s="55"/>
    </row>
    <row r="120" spans="1:35" x14ac:dyDescent="0.2">
      <c r="A120" s="129" t="s">
        <v>524</v>
      </c>
      <c r="B120" s="53">
        <v>54</v>
      </c>
      <c r="C120" s="53">
        <v>-4</v>
      </c>
      <c r="D120" s="53">
        <v>119</v>
      </c>
      <c r="E120" s="60">
        <v>43955</v>
      </c>
      <c r="F120" s="61">
        <v>0.25</v>
      </c>
      <c r="G120" s="55" t="s">
        <v>596</v>
      </c>
      <c r="H120" s="55" t="s">
        <v>597</v>
      </c>
      <c r="I120" s="55" t="s">
        <v>551</v>
      </c>
      <c r="J120" s="55" t="s">
        <v>807</v>
      </c>
      <c r="K120" s="139" t="s">
        <v>41</v>
      </c>
      <c r="L120" s="63" t="s">
        <v>808</v>
      </c>
      <c r="M120" s="53">
        <v>640</v>
      </c>
      <c r="N120" s="53">
        <v>241</v>
      </c>
      <c r="O120" s="53">
        <v>128</v>
      </c>
      <c r="P120" s="53">
        <v>96</v>
      </c>
      <c r="Q120" s="21"/>
      <c r="R120" s="66" t="s">
        <v>810</v>
      </c>
      <c r="S120" s="53">
        <v>603</v>
      </c>
      <c r="T120" s="53">
        <v>227</v>
      </c>
      <c r="U120" s="53">
        <v>127</v>
      </c>
      <c r="V120" s="53">
        <v>90</v>
      </c>
      <c r="W120" s="33"/>
      <c r="X120" s="66" t="s">
        <v>811</v>
      </c>
      <c r="Y120" s="53">
        <v>371</v>
      </c>
      <c r="Z120" s="53">
        <v>120</v>
      </c>
      <c r="AA120" s="53">
        <v>114</v>
      </c>
      <c r="AB120" s="53">
        <v>68</v>
      </c>
      <c r="AC120" s="55"/>
      <c r="AD120" s="55"/>
      <c r="AE120" s="55"/>
      <c r="AF120" s="55"/>
      <c r="AG120" s="55"/>
      <c r="AH120" s="55"/>
      <c r="AI120" s="55"/>
    </row>
    <row r="121" spans="1:35" x14ac:dyDescent="0.2">
      <c r="A121" s="129" t="s">
        <v>524</v>
      </c>
      <c r="B121" s="53">
        <v>139</v>
      </c>
      <c r="C121" s="53">
        <v>-4</v>
      </c>
      <c r="D121" s="53">
        <v>120</v>
      </c>
      <c r="E121" s="60">
        <v>43955</v>
      </c>
      <c r="F121" s="61">
        <v>0.25</v>
      </c>
      <c r="G121" s="55" t="s">
        <v>601</v>
      </c>
      <c r="H121" s="55" t="s">
        <v>602</v>
      </c>
      <c r="I121" s="55" t="s">
        <v>603</v>
      </c>
      <c r="J121" s="55" t="s">
        <v>814</v>
      </c>
      <c r="K121" s="139" t="s">
        <v>41</v>
      </c>
      <c r="L121" s="63" t="s">
        <v>815</v>
      </c>
      <c r="M121" s="53">
        <v>1</v>
      </c>
      <c r="N121" s="53">
        <v>1</v>
      </c>
      <c r="O121" s="53">
        <v>1</v>
      </c>
      <c r="P121" s="53">
        <v>1</v>
      </c>
      <c r="Q121" s="21"/>
      <c r="R121" s="66" t="s">
        <v>817</v>
      </c>
      <c r="S121" s="53">
        <v>1</v>
      </c>
      <c r="T121" s="53">
        <v>1</v>
      </c>
      <c r="U121" s="53">
        <v>1</v>
      </c>
      <c r="V121" s="53">
        <v>1</v>
      </c>
      <c r="W121" s="33"/>
      <c r="X121" s="66" t="s">
        <v>818</v>
      </c>
      <c r="Y121" s="53">
        <v>0</v>
      </c>
      <c r="Z121" s="53">
        <v>0</v>
      </c>
      <c r="AA121" s="53">
        <v>0</v>
      </c>
      <c r="AB121" s="53">
        <v>0</v>
      </c>
      <c r="AC121" s="55"/>
      <c r="AD121" s="55"/>
      <c r="AE121" s="55"/>
      <c r="AF121" s="55"/>
      <c r="AG121" s="55"/>
      <c r="AH121" s="55"/>
      <c r="AI121" s="55"/>
    </row>
    <row r="122" spans="1:35" x14ac:dyDescent="0.2">
      <c r="A122" s="129" t="s">
        <v>524</v>
      </c>
      <c r="B122" s="129">
        <v>140</v>
      </c>
      <c r="C122" s="53">
        <v>-4</v>
      </c>
      <c r="D122" s="53">
        <v>121</v>
      </c>
      <c r="E122" s="60">
        <v>43955</v>
      </c>
      <c r="F122" s="61">
        <v>0.25</v>
      </c>
      <c r="G122" s="55" t="s">
        <v>607</v>
      </c>
      <c r="H122" s="55" t="s">
        <v>607</v>
      </c>
      <c r="I122" s="55" t="s">
        <v>603</v>
      </c>
      <c r="J122" s="55" t="s">
        <v>821</v>
      </c>
      <c r="K122" s="139" t="s">
        <v>41</v>
      </c>
      <c r="L122" s="63" t="s">
        <v>822</v>
      </c>
      <c r="M122" s="53">
        <v>56</v>
      </c>
      <c r="N122" s="53">
        <v>45</v>
      </c>
      <c r="O122" s="53">
        <v>12</v>
      </c>
      <c r="P122" s="53">
        <v>10</v>
      </c>
      <c r="Q122" s="21"/>
      <c r="R122" s="66" t="s">
        <v>823</v>
      </c>
      <c r="S122" s="53">
        <v>50</v>
      </c>
      <c r="T122" s="53">
        <v>40</v>
      </c>
      <c r="U122" s="53">
        <v>12</v>
      </c>
      <c r="V122" s="53">
        <v>10</v>
      </c>
      <c r="W122" s="33"/>
      <c r="X122" s="66" t="s">
        <v>826</v>
      </c>
      <c r="Y122" s="53">
        <v>20</v>
      </c>
      <c r="Z122" s="53">
        <v>20</v>
      </c>
      <c r="AA122" s="53">
        <v>12</v>
      </c>
      <c r="AB122" s="53">
        <v>5</v>
      </c>
      <c r="AC122" s="55"/>
      <c r="AD122" s="55"/>
      <c r="AE122" s="55"/>
      <c r="AF122" s="55"/>
      <c r="AG122" s="55"/>
      <c r="AH122" s="55"/>
      <c r="AI122" s="55"/>
    </row>
    <row r="123" spans="1:35" x14ac:dyDescent="0.2">
      <c r="A123" s="129" t="s">
        <v>524</v>
      </c>
      <c r="B123" s="129">
        <v>182</v>
      </c>
      <c r="C123" s="53">
        <v>-4</v>
      </c>
      <c r="D123" s="53">
        <v>122</v>
      </c>
      <c r="E123" s="60">
        <v>43955</v>
      </c>
      <c r="F123" s="61">
        <v>0.25</v>
      </c>
      <c r="G123" s="55" t="s">
        <v>610</v>
      </c>
      <c r="H123" s="55" t="s">
        <v>611</v>
      </c>
      <c r="I123" s="55" t="s">
        <v>613</v>
      </c>
      <c r="J123" s="55" t="s">
        <v>829</v>
      </c>
      <c r="K123" s="139" t="s">
        <v>41</v>
      </c>
      <c r="L123" s="63" t="s">
        <v>830</v>
      </c>
      <c r="M123" s="53">
        <v>3156</v>
      </c>
      <c r="N123" s="53">
        <v>808</v>
      </c>
      <c r="O123" s="53">
        <v>269</v>
      </c>
      <c r="P123" s="53">
        <v>364</v>
      </c>
      <c r="Q123" s="21"/>
      <c r="R123" s="66" t="s">
        <v>831</v>
      </c>
      <c r="S123" s="53">
        <v>2832</v>
      </c>
      <c r="T123" s="53">
        <v>738</v>
      </c>
      <c r="U123" s="53">
        <v>265</v>
      </c>
      <c r="V123" s="53">
        <v>342</v>
      </c>
      <c r="W123" s="33"/>
      <c r="X123" s="66" t="s">
        <v>832</v>
      </c>
      <c r="Y123" s="53">
        <v>945</v>
      </c>
      <c r="Z123" s="53">
        <v>292</v>
      </c>
      <c r="AA123" s="53">
        <v>224</v>
      </c>
      <c r="AB123" s="53">
        <v>219</v>
      </c>
      <c r="AC123" s="55"/>
      <c r="AD123" s="55"/>
      <c r="AE123" s="55"/>
      <c r="AF123" s="55"/>
      <c r="AG123" s="55"/>
      <c r="AH123" s="55"/>
      <c r="AI123" s="55"/>
    </row>
    <row r="124" spans="1:35" x14ac:dyDescent="0.2">
      <c r="A124" s="129" t="s">
        <v>524</v>
      </c>
      <c r="B124" s="129">
        <v>183</v>
      </c>
      <c r="C124" s="53">
        <v>-4</v>
      </c>
      <c r="D124" s="53">
        <v>123</v>
      </c>
      <c r="E124" s="60">
        <v>43955</v>
      </c>
      <c r="F124" s="61">
        <v>0.25</v>
      </c>
      <c r="G124" s="55" t="s">
        <v>617</v>
      </c>
      <c r="H124" s="55" t="s">
        <v>618</v>
      </c>
      <c r="I124" s="55" t="s">
        <v>613</v>
      </c>
      <c r="J124" s="55" t="s">
        <v>833</v>
      </c>
      <c r="K124" s="139" t="s">
        <v>41</v>
      </c>
      <c r="L124" s="63" t="s">
        <v>835</v>
      </c>
      <c r="M124" s="53">
        <v>1172</v>
      </c>
      <c r="N124" s="53">
        <v>497</v>
      </c>
      <c r="O124" s="53">
        <v>175</v>
      </c>
      <c r="P124" s="53">
        <v>95</v>
      </c>
      <c r="Q124" s="21"/>
      <c r="R124" s="66" t="s">
        <v>836</v>
      </c>
      <c r="S124" s="53">
        <v>1142</v>
      </c>
      <c r="T124" s="53">
        <v>482</v>
      </c>
      <c r="U124" s="53">
        <v>171</v>
      </c>
      <c r="V124" s="53">
        <v>91</v>
      </c>
      <c r="W124" s="33"/>
      <c r="X124" s="66" t="s">
        <v>837</v>
      </c>
      <c r="Y124" s="53">
        <v>301</v>
      </c>
      <c r="Z124" s="53">
        <v>161</v>
      </c>
      <c r="AA124" s="53">
        <v>130</v>
      </c>
      <c r="AB124" s="53">
        <v>51</v>
      </c>
      <c r="AC124" s="55"/>
      <c r="AD124" s="55"/>
      <c r="AE124" s="55"/>
      <c r="AF124" s="55"/>
      <c r="AG124" s="55"/>
      <c r="AH124" s="55"/>
      <c r="AI124" s="55"/>
    </row>
    <row r="125" spans="1:35" x14ac:dyDescent="0.2">
      <c r="A125" s="129" t="s">
        <v>524</v>
      </c>
      <c r="B125" s="53">
        <v>184</v>
      </c>
      <c r="C125" s="53">
        <v>-4</v>
      </c>
      <c r="D125" s="53">
        <v>124</v>
      </c>
      <c r="E125" s="60">
        <v>43955</v>
      </c>
      <c r="F125" s="61">
        <v>0.25</v>
      </c>
      <c r="G125" s="55" t="s">
        <v>622</v>
      </c>
      <c r="H125" s="55" t="s">
        <v>623</v>
      </c>
      <c r="I125" s="55" t="s">
        <v>613</v>
      </c>
      <c r="J125" s="55" t="s">
        <v>839</v>
      </c>
      <c r="K125" s="139" t="s">
        <v>41</v>
      </c>
      <c r="L125" s="140" t="s">
        <v>840</v>
      </c>
      <c r="M125" s="53">
        <v>27853</v>
      </c>
      <c r="N125" s="129">
        <v>2456</v>
      </c>
      <c r="O125" s="53">
        <v>831</v>
      </c>
      <c r="P125" s="53">
        <v>1531</v>
      </c>
      <c r="Q125" s="21"/>
      <c r="R125" s="66" t="s">
        <v>843</v>
      </c>
      <c r="S125" s="53">
        <v>26018</v>
      </c>
      <c r="T125" s="53">
        <v>2304</v>
      </c>
      <c r="U125" s="53">
        <v>818</v>
      </c>
      <c r="V125" s="53">
        <v>1402</v>
      </c>
      <c r="W125" s="33"/>
      <c r="X125" s="66" t="s">
        <v>845</v>
      </c>
      <c r="Y125" s="53">
        <v>14144</v>
      </c>
      <c r="Z125" s="53">
        <v>1164</v>
      </c>
      <c r="AA125" s="53">
        <v>724</v>
      </c>
      <c r="AB125" s="53">
        <v>1043</v>
      </c>
      <c r="AC125" s="55"/>
      <c r="AD125" s="55"/>
      <c r="AE125" s="55"/>
      <c r="AF125" s="55"/>
      <c r="AG125" s="55"/>
      <c r="AH125" s="55"/>
      <c r="AI125" s="55"/>
    </row>
    <row r="126" spans="1:35" x14ac:dyDescent="0.2">
      <c r="A126" s="129" t="s">
        <v>524</v>
      </c>
      <c r="B126" s="53">
        <v>185</v>
      </c>
      <c r="C126" s="53">
        <v>-4</v>
      </c>
      <c r="D126" s="53">
        <v>125</v>
      </c>
      <c r="E126" s="60">
        <v>43955</v>
      </c>
      <c r="F126" s="61">
        <v>0.25</v>
      </c>
      <c r="G126" s="55" t="s">
        <v>627</v>
      </c>
      <c r="H126" s="55" t="s">
        <v>628</v>
      </c>
      <c r="I126" s="55" t="s">
        <v>613</v>
      </c>
      <c r="J126" s="55" t="s">
        <v>848</v>
      </c>
      <c r="K126" s="139" t="s">
        <v>41</v>
      </c>
      <c r="L126" s="143" t="s">
        <v>849</v>
      </c>
      <c r="M126" s="53">
        <v>10287</v>
      </c>
      <c r="N126" s="53">
        <v>1773</v>
      </c>
      <c r="O126" s="53">
        <v>452</v>
      </c>
      <c r="P126" s="53">
        <v>276</v>
      </c>
      <c r="Q126" s="21"/>
      <c r="R126" s="66" t="s">
        <v>850</v>
      </c>
      <c r="S126" s="53">
        <v>9076</v>
      </c>
      <c r="T126" s="53">
        <v>1620</v>
      </c>
      <c r="U126" s="53">
        <v>439</v>
      </c>
      <c r="V126" s="53">
        <v>357</v>
      </c>
      <c r="W126" s="33"/>
      <c r="X126" s="66" t="s">
        <v>851</v>
      </c>
      <c r="Y126" s="53">
        <v>3478</v>
      </c>
      <c r="Z126" s="53">
        <v>820</v>
      </c>
      <c r="AA126" s="53">
        <v>376</v>
      </c>
      <c r="AB126" s="53">
        <v>279</v>
      </c>
      <c r="AC126" s="55"/>
      <c r="AD126" s="55"/>
      <c r="AE126" s="55"/>
      <c r="AF126" s="55"/>
      <c r="AG126" s="55"/>
      <c r="AH126" s="55"/>
      <c r="AI126" s="55"/>
    </row>
    <row r="127" spans="1:35" x14ac:dyDescent="0.2">
      <c r="A127" s="129" t="s">
        <v>524</v>
      </c>
      <c r="B127" s="53">
        <v>186</v>
      </c>
      <c r="C127" s="53">
        <v>-4</v>
      </c>
      <c r="D127" s="53">
        <v>126</v>
      </c>
      <c r="E127" s="60">
        <v>43955</v>
      </c>
      <c r="F127" s="61">
        <v>0.25</v>
      </c>
      <c r="G127" s="55" t="s">
        <v>631</v>
      </c>
      <c r="H127" s="55" t="s">
        <v>628</v>
      </c>
      <c r="I127" s="55" t="s">
        <v>613</v>
      </c>
      <c r="J127" s="55" t="s">
        <v>853</v>
      </c>
      <c r="K127" s="139" t="s">
        <v>41</v>
      </c>
      <c r="L127" s="145" t="s">
        <v>854</v>
      </c>
      <c r="M127" s="53">
        <v>8430</v>
      </c>
      <c r="N127" s="53">
        <v>1743</v>
      </c>
      <c r="O127" s="53">
        <v>399</v>
      </c>
      <c r="P127" s="53">
        <v>441</v>
      </c>
      <c r="Q127" s="21"/>
      <c r="R127" s="66" t="s">
        <v>855</v>
      </c>
      <c r="S127" s="53">
        <v>5469</v>
      </c>
      <c r="T127" s="53">
        <v>1205</v>
      </c>
      <c r="U127" s="53">
        <v>367</v>
      </c>
      <c r="V127" s="53">
        <v>343</v>
      </c>
      <c r="W127" s="33"/>
      <c r="X127" s="66" t="s">
        <v>857</v>
      </c>
      <c r="Y127" s="53">
        <v>2849</v>
      </c>
      <c r="Z127" s="53">
        <v>675</v>
      </c>
      <c r="AA127" s="53">
        <v>318</v>
      </c>
      <c r="AB127" s="53">
        <v>281</v>
      </c>
      <c r="AC127" s="55"/>
      <c r="AD127" s="55"/>
      <c r="AE127" s="55"/>
      <c r="AF127" s="55"/>
      <c r="AG127" s="55"/>
      <c r="AH127" s="55"/>
      <c r="AI127" s="55"/>
    </row>
    <row r="128" spans="1:35" x14ac:dyDescent="0.2">
      <c r="A128" s="129" t="s">
        <v>524</v>
      </c>
      <c r="B128" s="129">
        <v>187</v>
      </c>
      <c r="C128" s="53">
        <v>-4</v>
      </c>
      <c r="D128" s="53">
        <v>127</v>
      </c>
      <c r="E128" s="60">
        <v>43955</v>
      </c>
      <c r="F128" s="61">
        <v>0.25</v>
      </c>
      <c r="G128" s="130" t="s">
        <v>635</v>
      </c>
      <c r="H128" s="130" t="s">
        <v>628</v>
      </c>
      <c r="I128" s="130" t="s">
        <v>613</v>
      </c>
      <c r="J128" s="130" t="s">
        <v>859</v>
      </c>
      <c r="K128" s="139" t="s">
        <v>41</v>
      </c>
      <c r="L128" s="146" t="s">
        <v>860</v>
      </c>
      <c r="M128" s="130">
        <v>601</v>
      </c>
      <c r="N128" s="130">
        <v>322</v>
      </c>
      <c r="O128" s="130">
        <v>112</v>
      </c>
      <c r="P128" s="130">
        <v>47</v>
      </c>
      <c r="Q128" s="21"/>
      <c r="R128" s="66" t="s">
        <v>861</v>
      </c>
      <c r="S128" s="130">
        <v>594</v>
      </c>
      <c r="T128" s="130">
        <v>318</v>
      </c>
      <c r="U128" s="130">
        <v>111</v>
      </c>
      <c r="V128" s="130">
        <v>45</v>
      </c>
      <c r="W128" s="33"/>
      <c r="X128" s="66" t="s">
        <v>862</v>
      </c>
      <c r="Y128" s="130">
        <v>219</v>
      </c>
      <c r="Z128" s="130">
        <v>135</v>
      </c>
      <c r="AA128" s="130">
        <v>92</v>
      </c>
      <c r="AB128" s="130">
        <v>28</v>
      </c>
      <c r="AC128" s="147"/>
      <c r="AD128" s="147"/>
      <c r="AE128" s="147"/>
      <c r="AF128" s="147"/>
      <c r="AG128" s="147"/>
      <c r="AH128" s="147"/>
      <c r="AI128" s="147"/>
    </row>
    <row r="129" spans="1:35" x14ac:dyDescent="0.2">
      <c r="A129" s="129" t="s">
        <v>524</v>
      </c>
      <c r="B129" s="129">
        <v>188</v>
      </c>
      <c r="C129" s="53">
        <v>-4</v>
      </c>
      <c r="D129" s="53">
        <v>128</v>
      </c>
      <c r="E129" s="60">
        <v>43955</v>
      </c>
      <c r="F129" s="61">
        <v>0.25</v>
      </c>
      <c r="G129" s="55" t="s">
        <v>640</v>
      </c>
      <c r="H129" s="55" t="s">
        <v>641</v>
      </c>
      <c r="I129" s="55" t="s">
        <v>613</v>
      </c>
      <c r="J129" s="55" t="s">
        <v>864</v>
      </c>
      <c r="K129" s="139" t="s">
        <v>41</v>
      </c>
      <c r="L129" s="63" t="s">
        <v>865</v>
      </c>
      <c r="M129" s="53">
        <v>7215</v>
      </c>
      <c r="N129" s="53">
        <v>1392</v>
      </c>
      <c r="O129" s="53">
        <v>353</v>
      </c>
      <c r="P129" s="53">
        <v>754</v>
      </c>
      <c r="Q129" s="21"/>
      <c r="R129" s="66" t="s">
        <v>867</v>
      </c>
      <c r="S129" s="53">
        <v>6685</v>
      </c>
      <c r="T129" s="53">
        <v>1307</v>
      </c>
      <c r="U129" s="53">
        <v>346</v>
      </c>
      <c r="V129" s="53">
        <v>687</v>
      </c>
      <c r="W129" s="33"/>
      <c r="X129" s="66" t="s">
        <v>868</v>
      </c>
      <c r="Y129" s="53">
        <v>3080</v>
      </c>
      <c r="Z129" s="53">
        <v>651</v>
      </c>
      <c r="AA129" s="53">
        <v>290</v>
      </c>
      <c r="AB129" s="53">
        <v>492</v>
      </c>
      <c r="AC129" s="55"/>
      <c r="AD129" s="55"/>
      <c r="AE129" s="55"/>
      <c r="AF129" s="55"/>
      <c r="AG129" s="55"/>
      <c r="AH129" s="55"/>
      <c r="AI129" s="55"/>
    </row>
    <row r="130" spans="1:35" x14ac:dyDescent="0.2">
      <c r="A130" s="129" t="s">
        <v>524</v>
      </c>
      <c r="B130" s="53">
        <v>189</v>
      </c>
      <c r="C130" s="53">
        <v>-4</v>
      </c>
      <c r="D130" s="53">
        <v>129</v>
      </c>
      <c r="E130" s="60">
        <v>43955</v>
      </c>
      <c r="F130" s="61">
        <v>0.25</v>
      </c>
      <c r="G130" s="55" t="s">
        <v>643</v>
      </c>
      <c r="H130" s="55" t="s">
        <v>641</v>
      </c>
      <c r="I130" s="55" t="s">
        <v>613</v>
      </c>
      <c r="J130" s="55" t="s">
        <v>870</v>
      </c>
      <c r="K130" s="139" t="s">
        <v>41</v>
      </c>
      <c r="L130" s="63" t="s">
        <v>871</v>
      </c>
      <c r="M130" s="53">
        <v>166</v>
      </c>
      <c r="N130" s="53">
        <v>115</v>
      </c>
      <c r="O130" s="53">
        <v>59</v>
      </c>
      <c r="P130" s="53">
        <v>46</v>
      </c>
      <c r="Q130" s="21"/>
      <c r="R130" s="66" t="s">
        <v>872</v>
      </c>
      <c r="S130" s="53">
        <v>161</v>
      </c>
      <c r="T130" s="53">
        <v>112</v>
      </c>
      <c r="U130" s="53">
        <v>59</v>
      </c>
      <c r="V130" s="53">
        <v>44</v>
      </c>
      <c r="W130" s="33"/>
      <c r="X130" s="66" t="s">
        <v>874</v>
      </c>
      <c r="Y130" s="53">
        <v>81</v>
      </c>
      <c r="Z130" s="53">
        <v>57</v>
      </c>
      <c r="AA130" s="53">
        <v>54</v>
      </c>
      <c r="AB130" s="53">
        <v>27</v>
      </c>
      <c r="AC130" s="55"/>
      <c r="AD130" s="55"/>
      <c r="AE130" s="55"/>
      <c r="AF130" s="55"/>
      <c r="AG130" s="55"/>
      <c r="AH130" s="55"/>
      <c r="AI130" s="55"/>
    </row>
    <row r="131" spans="1:35" x14ac:dyDescent="0.2">
      <c r="A131" s="129" t="s">
        <v>524</v>
      </c>
      <c r="B131" s="129">
        <v>194</v>
      </c>
      <c r="C131" s="53">
        <v>-4</v>
      </c>
      <c r="D131" s="53">
        <v>130</v>
      </c>
      <c r="E131" s="60">
        <v>43955</v>
      </c>
      <c r="F131" s="61">
        <v>0.25</v>
      </c>
      <c r="G131" s="55" t="s">
        <v>647</v>
      </c>
      <c r="H131" s="55" t="s">
        <v>648</v>
      </c>
      <c r="I131" s="55" t="s">
        <v>613</v>
      </c>
      <c r="J131" s="55" t="s">
        <v>876</v>
      </c>
      <c r="K131" s="139" t="s">
        <v>41</v>
      </c>
      <c r="L131" s="63" t="s">
        <v>877</v>
      </c>
      <c r="M131" s="53">
        <v>1963</v>
      </c>
      <c r="N131" s="53">
        <v>500</v>
      </c>
      <c r="O131" s="53">
        <v>204</v>
      </c>
      <c r="P131" s="53">
        <v>117</v>
      </c>
      <c r="Q131" s="21"/>
      <c r="R131" s="66" t="s">
        <v>879</v>
      </c>
      <c r="S131" s="53">
        <v>1912</v>
      </c>
      <c r="T131" s="53">
        <v>485</v>
      </c>
      <c r="U131" s="53">
        <v>198</v>
      </c>
      <c r="V131" s="53">
        <v>111</v>
      </c>
      <c r="W131" s="33"/>
      <c r="X131" s="66" t="s">
        <v>881</v>
      </c>
      <c r="Y131" s="53">
        <v>841</v>
      </c>
      <c r="Z131" s="53">
        <v>223</v>
      </c>
      <c r="AA131" s="53">
        <v>168</v>
      </c>
      <c r="AB131" s="53">
        <v>88</v>
      </c>
      <c r="AC131" s="55"/>
      <c r="AD131" s="55"/>
      <c r="AE131" s="55"/>
      <c r="AF131" s="55"/>
      <c r="AG131" s="55"/>
      <c r="AH131" s="55"/>
      <c r="AI131" s="55"/>
    </row>
    <row r="132" spans="1:35" x14ac:dyDescent="0.2">
      <c r="A132" s="129" t="s">
        <v>524</v>
      </c>
      <c r="B132" s="53">
        <v>195</v>
      </c>
      <c r="C132" s="53">
        <v>-4</v>
      </c>
      <c r="D132" s="53">
        <v>131</v>
      </c>
      <c r="E132" s="60">
        <v>43955</v>
      </c>
      <c r="F132" s="61">
        <v>0.25</v>
      </c>
      <c r="G132" s="55" t="s">
        <v>650</v>
      </c>
      <c r="H132" s="55" t="s">
        <v>648</v>
      </c>
      <c r="I132" s="55" t="s">
        <v>613</v>
      </c>
      <c r="J132" s="55" t="s">
        <v>884</v>
      </c>
      <c r="K132" s="139" t="s">
        <v>41</v>
      </c>
      <c r="L132" s="63" t="s">
        <v>885</v>
      </c>
      <c r="M132" s="53">
        <v>4541</v>
      </c>
      <c r="N132" s="53">
        <v>948</v>
      </c>
      <c r="O132" s="53">
        <v>292</v>
      </c>
      <c r="P132" s="53">
        <v>344</v>
      </c>
      <c r="Q132" s="21"/>
      <c r="R132" s="66" t="s">
        <v>888</v>
      </c>
      <c r="S132" s="53">
        <v>3964</v>
      </c>
      <c r="T132" s="53">
        <v>831</v>
      </c>
      <c r="U132" s="53">
        <v>276</v>
      </c>
      <c r="V132" s="53">
        <v>319</v>
      </c>
      <c r="W132" s="33"/>
      <c r="X132" s="66" t="s">
        <v>889</v>
      </c>
      <c r="Y132" s="53">
        <v>1438</v>
      </c>
      <c r="Z132" s="53">
        <v>322</v>
      </c>
      <c r="AA132" s="53">
        <v>209</v>
      </c>
      <c r="AB132" s="53">
        <v>183</v>
      </c>
      <c r="AC132" s="55"/>
      <c r="AD132" s="55"/>
      <c r="AE132" s="55"/>
      <c r="AF132" s="55"/>
      <c r="AG132" s="55"/>
      <c r="AH132" s="55"/>
      <c r="AI132" s="55"/>
    </row>
    <row r="133" spans="1:35" x14ac:dyDescent="0.2">
      <c r="A133" s="129" t="s">
        <v>524</v>
      </c>
      <c r="B133" s="129">
        <v>196</v>
      </c>
      <c r="C133" s="53">
        <v>-4</v>
      </c>
      <c r="D133" s="53">
        <v>132</v>
      </c>
      <c r="E133" s="60">
        <v>43955</v>
      </c>
      <c r="F133" s="61">
        <v>0.25</v>
      </c>
      <c r="G133" s="55" t="s">
        <v>653</v>
      </c>
      <c r="H133" s="55" t="s">
        <v>648</v>
      </c>
      <c r="I133" s="55" t="s">
        <v>613</v>
      </c>
      <c r="J133" s="55" t="s">
        <v>892</v>
      </c>
      <c r="K133" s="139" t="s">
        <v>41</v>
      </c>
      <c r="L133" s="63" t="s">
        <v>893</v>
      </c>
      <c r="M133" s="53">
        <v>302</v>
      </c>
      <c r="N133" s="53">
        <v>144</v>
      </c>
      <c r="O133" s="53">
        <v>80</v>
      </c>
      <c r="P133" s="53">
        <v>33</v>
      </c>
      <c r="Q133" s="21"/>
      <c r="R133" s="66" t="s">
        <v>894</v>
      </c>
      <c r="S133" s="53">
        <v>278</v>
      </c>
      <c r="T133" s="53">
        <v>135</v>
      </c>
      <c r="U133" s="53">
        <v>77</v>
      </c>
      <c r="V133" s="53">
        <v>29</v>
      </c>
      <c r="W133" s="33"/>
      <c r="X133" s="66" t="s">
        <v>896</v>
      </c>
      <c r="Y133" s="53">
        <v>168</v>
      </c>
      <c r="Z133" s="53">
        <v>92</v>
      </c>
      <c r="AA133" s="53">
        <v>72</v>
      </c>
      <c r="AB133" s="53">
        <v>26</v>
      </c>
      <c r="AC133" s="55"/>
      <c r="AD133" s="55"/>
      <c r="AE133" s="55"/>
      <c r="AF133" s="55"/>
      <c r="AG133" s="55"/>
      <c r="AH133" s="55"/>
      <c r="AI133" s="55"/>
    </row>
    <row r="134" spans="1:35" x14ac:dyDescent="0.2">
      <c r="A134" s="129" t="s">
        <v>524</v>
      </c>
      <c r="B134" s="129">
        <v>201</v>
      </c>
      <c r="C134" s="53">
        <v>-4</v>
      </c>
      <c r="D134" s="53">
        <v>133</v>
      </c>
      <c r="E134" s="60">
        <v>43955</v>
      </c>
      <c r="F134" s="61">
        <v>0.25</v>
      </c>
      <c r="G134" s="55" t="s">
        <v>656</v>
      </c>
      <c r="H134" s="55" t="s">
        <v>657</v>
      </c>
      <c r="I134" s="55" t="s">
        <v>613</v>
      </c>
      <c r="J134" s="55" t="s">
        <v>897</v>
      </c>
      <c r="K134" s="139" t="s">
        <v>41</v>
      </c>
      <c r="L134" s="63" t="s">
        <v>898</v>
      </c>
      <c r="M134" s="53">
        <v>10961</v>
      </c>
      <c r="N134" s="53">
        <v>1501</v>
      </c>
      <c r="O134" s="53">
        <v>515</v>
      </c>
      <c r="P134" s="53">
        <v>663</v>
      </c>
      <c r="Q134" s="21"/>
      <c r="R134" s="66" t="s">
        <v>899</v>
      </c>
      <c r="S134" s="53">
        <v>9631</v>
      </c>
      <c r="T134" s="53">
        <v>1375</v>
      </c>
      <c r="U134" s="53">
        <v>506</v>
      </c>
      <c r="V134" s="53">
        <v>603</v>
      </c>
      <c r="W134" s="33"/>
      <c r="X134" s="66" t="s">
        <v>902</v>
      </c>
      <c r="Y134" s="53">
        <v>4893</v>
      </c>
      <c r="Z134" s="53">
        <v>729</v>
      </c>
      <c r="AA134" s="53">
        <v>441</v>
      </c>
      <c r="AB134" s="53">
        <v>463</v>
      </c>
      <c r="AC134" s="55"/>
      <c r="AD134" s="55"/>
      <c r="AE134" s="55"/>
      <c r="AF134" s="55"/>
      <c r="AG134" s="55"/>
      <c r="AH134" s="55"/>
      <c r="AI134" s="55"/>
    </row>
    <row r="135" spans="1:35" x14ac:dyDescent="0.2">
      <c r="A135" s="129" t="s">
        <v>524</v>
      </c>
      <c r="B135" s="129">
        <v>202</v>
      </c>
      <c r="C135" s="53">
        <v>-4</v>
      </c>
      <c r="D135" s="53">
        <v>134</v>
      </c>
      <c r="E135" s="60">
        <v>43955</v>
      </c>
      <c r="F135" s="61">
        <v>0.25</v>
      </c>
      <c r="G135" s="55" t="s">
        <v>658</v>
      </c>
      <c r="H135" s="55" t="s">
        <v>659</v>
      </c>
      <c r="I135" s="55" t="s">
        <v>613</v>
      </c>
      <c r="J135" s="55" t="s">
        <v>903</v>
      </c>
      <c r="K135" s="139" t="s">
        <v>41</v>
      </c>
      <c r="L135" s="63" t="s">
        <v>904</v>
      </c>
      <c r="M135" s="53">
        <v>15249</v>
      </c>
      <c r="N135" s="53">
        <v>1765</v>
      </c>
      <c r="O135" s="53">
        <v>701</v>
      </c>
      <c r="P135" s="53">
        <v>1013</v>
      </c>
      <c r="Q135" s="21"/>
      <c r="R135" s="66" t="s">
        <v>906</v>
      </c>
      <c r="S135" s="53">
        <v>14101</v>
      </c>
      <c r="T135" s="53">
        <v>1650</v>
      </c>
      <c r="U135" s="53">
        <v>653</v>
      </c>
      <c r="V135" s="53">
        <v>930</v>
      </c>
      <c r="W135" s="33"/>
      <c r="X135" s="66" t="s">
        <v>907</v>
      </c>
      <c r="Y135" s="53">
        <v>5983</v>
      </c>
      <c r="Z135" s="53">
        <v>764</v>
      </c>
      <c r="AA135" s="53">
        <v>571</v>
      </c>
      <c r="AB135" s="53">
        <v>647</v>
      </c>
      <c r="AC135" s="55"/>
      <c r="AD135" s="55"/>
      <c r="AE135" s="55"/>
      <c r="AF135" s="55"/>
      <c r="AG135" s="55"/>
      <c r="AH135" s="55"/>
      <c r="AI135" s="55"/>
    </row>
    <row r="136" spans="1:35" x14ac:dyDescent="0.2">
      <c r="A136" s="129" t="s">
        <v>524</v>
      </c>
      <c r="B136" s="53">
        <v>203</v>
      </c>
      <c r="C136" s="53">
        <v>-4</v>
      </c>
      <c r="D136" s="53">
        <v>135</v>
      </c>
      <c r="E136" s="60">
        <v>43955</v>
      </c>
      <c r="F136" s="61">
        <v>0.25</v>
      </c>
      <c r="G136" s="55" t="s">
        <v>663</v>
      </c>
      <c r="H136" s="55" t="s">
        <v>659</v>
      </c>
      <c r="I136" s="55" t="s">
        <v>613</v>
      </c>
      <c r="J136" s="55" t="s">
        <v>910</v>
      </c>
      <c r="K136" s="139" t="s">
        <v>41</v>
      </c>
      <c r="L136" s="63" t="s">
        <v>911</v>
      </c>
      <c r="M136" s="53">
        <v>1240</v>
      </c>
      <c r="N136" s="53">
        <v>438</v>
      </c>
      <c r="O136" s="53">
        <v>148</v>
      </c>
      <c r="P136" s="53">
        <v>110</v>
      </c>
      <c r="Q136" s="21"/>
      <c r="R136" s="66" t="s">
        <v>913</v>
      </c>
      <c r="S136" s="53">
        <v>1160</v>
      </c>
      <c r="T136" s="53">
        <v>409</v>
      </c>
      <c r="U136" s="53">
        <v>145</v>
      </c>
      <c r="V136" s="53">
        <v>101</v>
      </c>
      <c r="W136" s="33"/>
      <c r="X136" s="66" t="s">
        <v>914</v>
      </c>
      <c r="Y136" s="53">
        <v>535</v>
      </c>
      <c r="Z136" s="53">
        <v>223</v>
      </c>
      <c r="AA136" s="53">
        <v>122</v>
      </c>
      <c r="AB136" s="53">
        <v>72</v>
      </c>
      <c r="AC136" s="55"/>
      <c r="AD136" s="55"/>
      <c r="AE136" s="55"/>
      <c r="AF136" s="55"/>
      <c r="AG136" s="55"/>
      <c r="AH136" s="55"/>
      <c r="AI136" s="55"/>
    </row>
    <row r="137" spans="1:35" x14ac:dyDescent="0.2">
      <c r="A137" s="129" t="s">
        <v>524</v>
      </c>
      <c r="B137" s="129">
        <v>204</v>
      </c>
      <c r="C137" s="53">
        <v>-4</v>
      </c>
      <c r="D137" s="53">
        <v>136</v>
      </c>
      <c r="E137" s="60">
        <v>43955</v>
      </c>
      <c r="F137" s="61">
        <v>0.25</v>
      </c>
      <c r="G137" s="55" t="s">
        <v>665</v>
      </c>
      <c r="H137" s="55" t="s">
        <v>666</v>
      </c>
      <c r="I137" s="55" t="s">
        <v>613</v>
      </c>
      <c r="J137" s="55" t="s">
        <v>917</v>
      </c>
      <c r="K137" s="139" t="s">
        <v>41</v>
      </c>
      <c r="L137" s="140" t="s">
        <v>918</v>
      </c>
      <c r="M137" s="53">
        <v>1723</v>
      </c>
      <c r="N137" s="53">
        <v>497</v>
      </c>
      <c r="O137" s="53">
        <v>213</v>
      </c>
      <c r="P137" s="53">
        <v>99</v>
      </c>
      <c r="Q137" s="21"/>
      <c r="R137" s="66" t="s">
        <v>921</v>
      </c>
      <c r="S137" s="53">
        <v>1687</v>
      </c>
      <c r="T137" s="53">
        <v>484</v>
      </c>
      <c r="U137" s="53">
        <v>212</v>
      </c>
      <c r="V137" s="53">
        <v>93</v>
      </c>
      <c r="W137" s="33"/>
      <c r="X137" s="66" t="s">
        <v>922</v>
      </c>
      <c r="Y137" s="53">
        <v>813</v>
      </c>
      <c r="Z137" s="53">
        <v>249</v>
      </c>
      <c r="AA137" s="53">
        <v>179</v>
      </c>
      <c r="AB137" s="53">
        <v>77</v>
      </c>
      <c r="AC137" s="55"/>
      <c r="AD137" s="55"/>
      <c r="AE137" s="55"/>
      <c r="AF137" s="55"/>
      <c r="AG137" s="55"/>
      <c r="AH137" s="55"/>
      <c r="AI137" s="55"/>
    </row>
    <row r="138" spans="1:35" x14ac:dyDescent="0.2">
      <c r="A138" s="129" t="s">
        <v>524</v>
      </c>
      <c r="B138" s="129">
        <v>211</v>
      </c>
      <c r="C138" s="53">
        <v>-4</v>
      </c>
      <c r="D138" s="53">
        <v>137</v>
      </c>
      <c r="E138" s="60">
        <v>43955</v>
      </c>
      <c r="F138" s="61">
        <v>0.25</v>
      </c>
      <c r="G138" s="53" t="s">
        <v>670</v>
      </c>
      <c r="H138" s="53" t="s">
        <v>671</v>
      </c>
      <c r="I138" s="53" t="s">
        <v>613</v>
      </c>
      <c r="J138" s="53" t="s">
        <v>925</v>
      </c>
      <c r="K138" s="139" t="s">
        <v>41</v>
      </c>
      <c r="L138" s="146" t="s">
        <v>926</v>
      </c>
      <c r="M138" s="53">
        <v>1235</v>
      </c>
      <c r="N138" s="53">
        <v>448</v>
      </c>
      <c r="O138" s="53">
        <v>146</v>
      </c>
      <c r="P138" s="53">
        <v>46</v>
      </c>
      <c r="Q138" s="21"/>
      <c r="R138" s="66" t="s">
        <v>929</v>
      </c>
      <c r="S138" s="53">
        <v>1235</v>
      </c>
      <c r="T138" s="53">
        <v>448</v>
      </c>
      <c r="U138" s="53">
        <v>146</v>
      </c>
      <c r="V138" s="53">
        <v>46</v>
      </c>
      <c r="W138" s="33"/>
      <c r="X138" s="66" t="s">
        <v>930</v>
      </c>
      <c r="Y138" s="53">
        <v>401</v>
      </c>
      <c r="Z138" s="53">
        <v>178</v>
      </c>
      <c r="AA138" s="53">
        <v>122</v>
      </c>
      <c r="AB138" s="53">
        <v>38</v>
      </c>
      <c r="AC138" s="55"/>
      <c r="AD138" s="55"/>
      <c r="AE138" s="55"/>
      <c r="AF138" s="55"/>
      <c r="AG138" s="55"/>
      <c r="AH138" s="55"/>
      <c r="AI138" s="55"/>
    </row>
    <row r="139" spans="1:35" x14ac:dyDescent="0.2">
      <c r="A139" s="129" t="s">
        <v>524</v>
      </c>
      <c r="B139" s="53">
        <v>212</v>
      </c>
      <c r="C139" s="53">
        <v>-4</v>
      </c>
      <c r="D139" s="53">
        <v>138</v>
      </c>
      <c r="E139" s="60">
        <v>43955</v>
      </c>
      <c r="F139" s="61">
        <v>0.25</v>
      </c>
      <c r="G139" s="55" t="s">
        <v>673</v>
      </c>
      <c r="H139" s="55" t="s">
        <v>671</v>
      </c>
      <c r="I139" s="55" t="s">
        <v>613</v>
      </c>
      <c r="J139" s="55" t="s">
        <v>932</v>
      </c>
      <c r="K139" s="139" t="s">
        <v>41</v>
      </c>
      <c r="L139" s="63" t="s">
        <v>933</v>
      </c>
      <c r="M139" s="53">
        <v>7545</v>
      </c>
      <c r="N139" s="53">
        <v>967</v>
      </c>
      <c r="O139" s="53">
        <v>348</v>
      </c>
      <c r="P139" s="53">
        <v>364</v>
      </c>
      <c r="Q139" s="21"/>
      <c r="R139" s="66" t="s">
        <v>934</v>
      </c>
      <c r="S139" s="53">
        <v>6679</v>
      </c>
      <c r="T139" s="53">
        <v>865</v>
      </c>
      <c r="U139" s="53">
        <v>341</v>
      </c>
      <c r="V139" s="53">
        <v>318</v>
      </c>
      <c r="W139" s="33"/>
      <c r="X139" s="66" t="s">
        <v>935</v>
      </c>
      <c r="Y139" s="53">
        <v>3092</v>
      </c>
      <c r="Z139" s="53">
        <v>427</v>
      </c>
      <c r="AA139" s="53">
        <v>303</v>
      </c>
      <c r="AB139" s="53">
        <v>206</v>
      </c>
      <c r="AC139" s="55"/>
      <c r="AD139" s="55"/>
      <c r="AE139" s="55"/>
      <c r="AF139" s="55"/>
      <c r="AG139" s="55"/>
      <c r="AH139" s="55"/>
      <c r="AI139" s="55"/>
    </row>
    <row r="140" spans="1:35" x14ac:dyDescent="0.2">
      <c r="A140" s="129" t="s">
        <v>524</v>
      </c>
      <c r="B140" s="53">
        <v>213</v>
      </c>
      <c r="C140" s="53">
        <v>-4</v>
      </c>
      <c r="D140" s="53">
        <v>139</v>
      </c>
      <c r="E140" s="60">
        <v>43955</v>
      </c>
      <c r="F140" s="61">
        <v>0.25</v>
      </c>
      <c r="G140" s="55" t="s">
        <v>676</v>
      </c>
      <c r="H140" s="55" t="s">
        <v>671</v>
      </c>
      <c r="I140" s="55" t="s">
        <v>613</v>
      </c>
      <c r="J140" s="55" t="s">
        <v>938</v>
      </c>
      <c r="K140" s="139" t="s">
        <v>41</v>
      </c>
      <c r="L140" s="63" t="s">
        <v>939</v>
      </c>
      <c r="M140" s="53">
        <v>295</v>
      </c>
      <c r="N140" s="53">
        <v>152</v>
      </c>
      <c r="O140" s="53">
        <v>72</v>
      </c>
      <c r="P140" s="53">
        <v>57</v>
      </c>
      <c r="Q140" s="21"/>
      <c r="R140" s="66" t="s">
        <v>940</v>
      </c>
      <c r="S140" s="53">
        <v>257</v>
      </c>
      <c r="T140" s="53">
        <v>130</v>
      </c>
      <c r="U140" s="53">
        <v>70</v>
      </c>
      <c r="V140" s="53">
        <v>54</v>
      </c>
      <c r="W140" s="33"/>
      <c r="X140" s="66" t="s">
        <v>942</v>
      </c>
      <c r="Y140" s="53">
        <v>82</v>
      </c>
      <c r="Z140" s="53">
        <v>57</v>
      </c>
      <c r="AA140" s="53">
        <v>55</v>
      </c>
      <c r="AB140" s="53">
        <v>31</v>
      </c>
      <c r="AC140" s="55"/>
      <c r="AD140" s="55"/>
      <c r="AE140" s="55"/>
      <c r="AF140" s="55"/>
      <c r="AG140" s="55"/>
      <c r="AH140" s="55"/>
      <c r="AI140" s="55"/>
    </row>
    <row r="141" spans="1:35" x14ac:dyDescent="0.2">
      <c r="A141" s="129" t="s">
        <v>524</v>
      </c>
      <c r="B141" s="53">
        <v>214</v>
      </c>
      <c r="C141" s="53">
        <v>-4</v>
      </c>
      <c r="D141" s="53">
        <v>140</v>
      </c>
      <c r="E141" s="60">
        <v>43955</v>
      </c>
      <c r="F141" s="61">
        <v>0.25</v>
      </c>
      <c r="G141" s="55" t="s">
        <v>679</v>
      </c>
      <c r="H141" s="55" t="s">
        <v>680</v>
      </c>
      <c r="I141" s="55" t="s">
        <v>613</v>
      </c>
      <c r="J141" s="55" t="s">
        <v>944</v>
      </c>
      <c r="K141" s="139" t="s">
        <v>41</v>
      </c>
      <c r="L141" s="63" t="s">
        <v>946</v>
      </c>
      <c r="M141" s="53">
        <v>6498</v>
      </c>
      <c r="N141" s="53">
        <v>1392</v>
      </c>
      <c r="O141" s="53">
        <v>413</v>
      </c>
      <c r="P141" s="53">
        <v>521</v>
      </c>
      <c r="Q141" s="21"/>
      <c r="R141" s="66" t="s">
        <v>947</v>
      </c>
      <c r="S141" s="53">
        <v>6144</v>
      </c>
      <c r="T141" s="53">
        <v>1332</v>
      </c>
      <c r="U141" s="53">
        <v>409</v>
      </c>
      <c r="V141" s="53">
        <v>483</v>
      </c>
      <c r="W141" s="33"/>
      <c r="X141" s="66" t="s">
        <v>948</v>
      </c>
      <c r="Y141" s="53">
        <v>2163</v>
      </c>
      <c r="Z141" s="53">
        <v>512</v>
      </c>
      <c r="AA141" s="53">
        <v>344</v>
      </c>
      <c r="AB141" s="53">
        <v>304</v>
      </c>
      <c r="AC141" s="55"/>
      <c r="AD141" s="55"/>
      <c r="AE141" s="55"/>
      <c r="AF141" s="55"/>
      <c r="AG141" s="55"/>
      <c r="AH141" s="55"/>
      <c r="AI141" s="55"/>
    </row>
    <row r="142" spans="1:35" x14ac:dyDescent="0.2">
      <c r="A142" s="129" t="s">
        <v>524</v>
      </c>
      <c r="B142" s="129">
        <v>215</v>
      </c>
      <c r="C142" s="53">
        <v>-4</v>
      </c>
      <c r="D142" s="53">
        <v>141</v>
      </c>
      <c r="E142" s="60">
        <v>43955</v>
      </c>
      <c r="F142" s="61">
        <v>0.25</v>
      </c>
      <c r="G142" s="55" t="s">
        <v>685</v>
      </c>
      <c r="H142" s="55" t="s">
        <v>680</v>
      </c>
      <c r="I142" s="55" t="s">
        <v>613</v>
      </c>
      <c r="J142" s="55" t="s">
        <v>950</v>
      </c>
      <c r="K142" s="139" t="s">
        <v>41</v>
      </c>
      <c r="L142" s="63" t="s">
        <v>951</v>
      </c>
      <c r="M142" s="53">
        <v>1860</v>
      </c>
      <c r="N142" s="53">
        <v>742</v>
      </c>
      <c r="O142" s="53">
        <v>216</v>
      </c>
      <c r="P142" s="53">
        <v>286</v>
      </c>
      <c r="Q142" s="21"/>
      <c r="R142" s="66" t="s">
        <v>954</v>
      </c>
      <c r="S142" s="53">
        <v>1775</v>
      </c>
      <c r="T142" s="53">
        <v>709</v>
      </c>
      <c r="U142" s="53">
        <v>212</v>
      </c>
      <c r="V142" s="53">
        <v>266</v>
      </c>
      <c r="W142" s="33"/>
      <c r="X142" s="66" t="s">
        <v>955</v>
      </c>
      <c r="Y142" s="53">
        <v>516</v>
      </c>
      <c r="Z142" s="53">
        <v>299</v>
      </c>
      <c r="AA142" s="53">
        <v>185</v>
      </c>
      <c r="AB142" s="53">
        <v>159</v>
      </c>
      <c r="AC142" s="55"/>
      <c r="AD142" s="55"/>
      <c r="AE142" s="55"/>
      <c r="AF142" s="55"/>
      <c r="AG142" s="55"/>
      <c r="AH142" s="55"/>
      <c r="AI142" s="55"/>
    </row>
    <row r="143" spans="1:35" x14ac:dyDescent="0.2">
      <c r="A143" s="129" t="s">
        <v>524</v>
      </c>
      <c r="B143" s="129">
        <v>216</v>
      </c>
      <c r="C143" s="53">
        <v>-4</v>
      </c>
      <c r="D143" s="53">
        <v>142</v>
      </c>
      <c r="E143" s="60">
        <v>43955</v>
      </c>
      <c r="F143" s="61">
        <v>0.25</v>
      </c>
      <c r="G143" s="55" t="s">
        <v>687</v>
      </c>
      <c r="H143" s="55" t="s">
        <v>680</v>
      </c>
      <c r="I143" s="55" t="s">
        <v>613</v>
      </c>
      <c r="J143" s="55" t="s">
        <v>957</v>
      </c>
      <c r="K143" s="139" t="s">
        <v>41</v>
      </c>
      <c r="L143" s="63" t="s">
        <v>958</v>
      </c>
      <c r="M143" s="53">
        <v>18234</v>
      </c>
      <c r="N143" s="53">
        <v>2419</v>
      </c>
      <c r="O143" s="53">
        <v>643</v>
      </c>
      <c r="P143" s="53">
        <v>984</v>
      </c>
      <c r="Q143" s="21"/>
      <c r="R143" s="66" t="s">
        <v>959</v>
      </c>
      <c r="S143" s="53">
        <v>17140</v>
      </c>
      <c r="T143" s="53">
        <v>2249</v>
      </c>
      <c r="U143" s="53">
        <v>629</v>
      </c>
      <c r="V143" s="53">
        <v>930</v>
      </c>
      <c r="W143" s="33"/>
      <c r="X143" s="66" t="s">
        <v>960</v>
      </c>
      <c r="Y143" s="53">
        <v>7176</v>
      </c>
      <c r="Z143" s="53">
        <v>1051</v>
      </c>
      <c r="AA143" s="53">
        <v>529</v>
      </c>
      <c r="AB143" s="53">
        <v>612</v>
      </c>
      <c r="AC143" s="55"/>
      <c r="AD143" s="55"/>
      <c r="AE143" s="55"/>
      <c r="AF143" s="55"/>
      <c r="AG143" s="55"/>
      <c r="AH143" s="55"/>
      <c r="AI143" s="55"/>
    </row>
    <row r="144" spans="1:35" x14ac:dyDescent="0.2">
      <c r="A144" s="129" t="s">
        <v>524</v>
      </c>
      <c r="B144" s="53">
        <v>217</v>
      </c>
      <c r="C144" s="53">
        <v>-4</v>
      </c>
      <c r="D144" s="53">
        <v>143</v>
      </c>
      <c r="E144" s="60">
        <v>43955</v>
      </c>
      <c r="F144" s="61">
        <v>0.25</v>
      </c>
      <c r="G144" s="55" t="s">
        <v>690</v>
      </c>
      <c r="H144" s="55" t="s">
        <v>680</v>
      </c>
      <c r="I144" s="55" t="s">
        <v>613</v>
      </c>
      <c r="J144" s="55" t="s">
        <v>962</v>
      </c>
      <c r="K144" s="139" t="s">
        <v>41</v>
      </c>
      <c r="L144" s="63" t="s">
        <v>963</v>
      </c>
      <c r="M144" s="53">
        <v>4823</v>
      </c>
      <c r="N144" s="53">
        <v>1358</v>
      </c>
      <c r="O144" s="53">
        <v>373</v>
      </c>
      <c r="P144" s="53">
        <v>324</v>
      </c>
      <c r="Q144" s="21"/>
      <c r="R144" s="66" t="s">
        <v>964</v>
      </c>
      <c r="S144" s="53">
        <v>4484</v>
      </c>
      <c r="T144" s="53">
        <v>1280</v>
      </c>
      <c r="U144" s="53">
        <v>367</v>
      </c>
      <c r="V144" s="53">
        <v>303</v>
      </c>
      <c r="W144" s="33"/>
      <c r="X144" s="66" t="s">
        <v>966</v>
      </c>
      <c r="Y144" s="53">
        <v>1376</v>
      </c>
      <c r="Z144" s="53">
        <v>502</v>
      </c>
      <c r="AA144" s="53">
        <v>290</v>
      </c>
      <c r="AB144" s="53">
        <v>185</v>
      </c>
      <c r="AC144" s="55"/>
      <c r="AD144" s="55"/>
      <c r="AE144" s="55"/>
      <c r="AF144" s="55"/>
      <c r="AG144" s="55"/>
      <c r="AH144" s="55"/>
      <c r="AI144" s="55"/>
    </row>
    <row r="145" spans="1:35" x14ac:dyDescent="0.2">
      <c r="A145" s="129" t="s">
        <v>524</v>
      </c>
      <c r="B145" s="129">
        <v>218</v>
      </c>
      <c r="C145" s="53">
        <v>-4</v>
      </c>
      <c r="D145" s="53">
        <v>144</v>
      </c>
      <c r="E145" s="60">
        <v>43955</v>
      </c>
      <c r="F145" s="61">
        <v>0.25</v>
      </c>
      <c r="G145" s="55" t="s">
        <v>693</v>
      </c>
      <c r="H145" s="55" t="s">
        <v>694</v>
      </c>
      <c r="I145" s="55" t="s">
        <v>613</v>
      </c>
      <c r="J145" s="55" t="s">
        <v>968</v>
      </c>
      <c r="K145" s="139" t="s">
        <v>41</v>
      </c>
      <c r="L145" s="145" t="s">
        <v>969</v>
      </c>
      <c r="M145" s="53">
        <v>6055</v>
      </c>
      <c r="N145" s="53">
        <v>1035</v>
      </c>
      <c r="O145" s="53">
        <v>438</v>
      </c>
      <c r="P145" s="53">
        <v>491</v>
      </c>
      <c r="Q145" s="21"/>
      <c r="R145" s="66" t="s">
        <v>970</v>
      </c>
      <c r="S145" s="53">
        <v>5740</v>
      </c>
      <c r="T145" s="53">
        <v>968</v>
      </c>
      <c r="U145" s="53">
        <v>434</v>
      </c>
      <c r="V145" s="53">
        <v>467</v>
      </c>
      <c r="W145" s="33"/>
      <c r="X145" s="66" t="s">
        <v>972</v>
      </c>
      <c r="Y145" s="53">
        <v>2971</v>
      </c>
      <c r="Z145" s="53">
        <v>524</v>
      </c>
      <c r="AA145" s="53">
        <v>389</v>
      </c>
      <c r="AB145" s="53">
        <v>308</v>
      </c>
      <c r="AC145" s="55"/>
      <c r="AD145" s="55"/>
      <c r="AE145" s="55"/>
      <c r="AF145" s="55"/>
      <c r="AG145" s="55"/>
      <c r="AH145" s="55"/>
      <c r="AI145" s="55"/>
    </row>
    <row r="146" spans="1:35" x14ac:dyDescent="0.2">
      <c r="A146" s="129" t="s">
        <v>524</v>
      </c>
      <c r="B146" s="53">
        <v>219</v>
      </c>
      <c r="C146" s="53">
        <v>-4</v>
      </c>
      <c r="D146" s="53">
        <v>145</v>
      </c>
      <c r="E146" s="60">
        <v>43955</v>
      </c>
      <c r="F146" s="61">
        <v>0.25</v>
      </c>
      <c r="G146" s="55" t="s">
        <v>697</v>
      </c>
      <c r="H146" s="55" t="s">
        <v>694</v>
      </c>
      <c r="I146" s="55" t="s">
        <v>613</v>
      </c>
      <c r="J146" s="55" t="s">
        <v>975</v>
      </c>
      <c r="K146" s="139" t="s">
        <v>41</v>
      </c>
      <c r="L146" s="63" t="s">
        <v>976</v>
      </c>
      <c r="M146" s="53">
        <v>501</v>
      </c>
      <c r="N146" s="53">
        <v>246</v>
      </c>
      <c r="O146" s="53">
        <v>118</v>
      </c>
      <c r="P146" s="53">
        <v>76</v>
      </c>
      <c r="Q146" s="21"/>
      <c r="R146" s="66" t="s">
        <v>977</v>
      </c>
      <c r="S146" s="53">
        <v>488</v>
      </c>
      <c r="T146" s="53">
        <v>239</v>
      </c>
      <c r="U146" s="53">
        <v>117</v>
      </c>
      <c r="V146" s="53">
        <v>73</v>
      </c>
      <c r="W146" s="33"/>
      <c r="X146" s="66" t="s">
        <v>978</v>
      </c>
      <c r="Y146" s="53">
        <v>247</v>
      </c>
      <c r="Z146" s="53">
        <v>146</v>
      </c>
      <c r="AA146" s="53">
        <v>103</v>
      </c>
      <c r="AB146" s="53">
        <v>35</v>
      </c>
      <c r="AC146" s="55"/>
      <c r="AD146" s="55"/>
      <c r="AE146" s="55"/>
      <c r="AF146" s="55"/>
      <c r="AG146" s="55"/>
      <c r="AH146" s="55"/>
      <c r="AI146" s="55"/>
    </row>
    <row r="147" spans="1:35" x14ac:dyDescent="0.2">
      <c r="A147" s="129" t="s">
        <v>524</v>
      </c>
      <c r="B147" s="129">
        <v>222</v>
      </c>
      <c r="C147" s="53">
        <v>-4</v>
      </c>
      <c r="D147" s="53">
        <v>146</v>
      </c>
      <c r="E147" s="60">
        <v>43955</v>
      </c>
      <c r="F147" s="61">
        <v>0.25</v>
      </c>
      <c r="G147" s="55" t="s">
        <v>700</v>
      </c>
      <c r="H147" s="55" t="s">
        <v>701</v>
      </c>
      <c r="I147" s="55" t="s">
        <v>613</v>
      </c>
      <c r="J147" s="55" t="s">
        <v>979</v>
      </c>
      <c r="K147" s="139" t="s">
        <v>41</v>
      </c>
      <c r="L147" s="63" t="s">
        <v>980</v>
      </c>
      <c r="M147" s="53">
        <v>23675</v>
      </c>
      <c r="N147" s="53">
        <v>2032</v>
      </c>
      <c r="O147" s="53">
        <v>705</v>
      </c>
      <c r="P147" s="53">
        <v>820</v>
      </c>
      <c r="Q147" s="21"/>
      <c r="R147" s="66" t="s">
        <v>984</v>
      </c>
      <c r="S147" s="53">
        <v>22034</v>
      </c>
      <c r="T147" s="53">
        <v>1845</v>
      </c>
      <c r="U147" s="53">
        <v>695</v>
      </c>
      <c r="V147" s="53">
        <v>755</v>
      </c>
      <c r="W147" s="33"/>
      <c r="X147" s="66" t="s">
        <v>985</v>
      </c>
      <c r="Y147" s="53">
        <v>9379</v>
      </c>
      <c r="Z147" s="53">
        <v>927</v>
      </c>
      <c r="AA147" s="53">
        <v>615</v>
      </c>
      <c r="AB147" s="53">
        <v>569</v>
      </c>
      <c r="AC147" s="55"/>
      <c r="AD147" s="55"/>
      <c r="AE147" s="55"/>
      <c r="AF147" s="55"/>
      <c r="AG147" s="55"/>
      <c r="AH147" s="55"/>
      <c r="AI147" s="55"/>
    </row>
    <row r="148" spans="1:35" x14ac:dyDescent="0.2">
      <c r="A148" s="129" t="s">
        <v>524</v>
      </c>
      <c r="B148" s="53">
        <v>223</v>
      </c>
      <c r="C148" s="53">
        <v>-4</v>
      </c>
      <c r="D148" s="53">
        <v>147</v>
      </c>
      <c r="E148" s="60">
        <v>43955</v>
      </c>
      <c r="F148" s="61">
        <v>0.25</v>
      </c>
      <c r="G148" s="55" t="s">
        <v>704</v>
      </c>
      <c r="H148" s="55" t="s">
        <v>701</v>
      </c>
      <c r="I148" s="55" t="s">
        <v>613</v>
      </c>
      <c r="J148" s="55" t="s">
        <v>987</v>
      </c>
      <c r="K148" s="139" t="s">
        <v>41</v>
      </c>
      <c r="L148" s="63" t="s">
        <v>988</v>
      </c>
      <c r="M148" s="53">
        <v>8290</v>
      </c>
      <c r="N148" s="53">
        <v>1414</v>
      </c>
      <c r="O148" s="53">
        <v>419</v>
      </c>
      <c r="P148" s="53">
        <v>487</v>
      </c>
      <c r="Q148" s="21"/>
      <c r="R148" s="66" t="s">
        <v>989</v>
      </c>
      <c r="S148" s="53">
        <v>7630</v>
      </c>
      <c r="T148" s="53">
        <v>1217</v>
      </c>
      <c r="U148" s="53">
        <v>407</v>
      </c>
      <c r="V148" s="53">
        <v>466</v>
      </c>
      <c r="W148" s="33"/>
      <c r="X148" s="66" t="s">
        <v>991</v>
      </c>
      <c r="Y148" s="53">
        <v>4006</v>
      </c>
      <c r="Z148" s="53">
        <v>655</v>
      </c>
      <c r="AA148" s="53">
        <v>343</v>
      </c>
      <c r="AB148" s="53">
        <v>363</v>
      </c>
      <c r="AC148" s="55"/>
      <c r="AD148" s="55"/>
      <c r="AE148" s="55"/>
      <c r="AF148" s="55"/>
      <c r="AG148" s="55"/>
      <c r="AH148" s="55"/>
      <c r="AI148" s="55"/>
    </row>
    <row r="149" spans="1:35" x14ac:dyDescent="0.2">
      <c r="A149" s="129" t="s">
        <v>524</v>
      </c>
      <c r="B149" s="129">
        <v>224</v>
      </c>
      <c r="C149" s="53">
        <v>-4</v>
      </c>
      <c r="D149" s="53">
        <v>148</v>
      </c>
      <c r="E149" s="60">
        <v>43955</v>
      </c>
      <c r="F149" s="61">
        <v>0.25</v>
      </c>
      <c r="G149" s="55" t="s">
        <v>706</v>
      </c>
      <c r="H149" s="55" t="s">
        <v>707</v>
      </c>
      <c r="I149" s="55" t="s">
        <v>613</v>
      </c>
      <c r="J149" s="55" t="s">
        <v>994</v>
      </c>
      <c r="K149" s="139" t="s">
        <v>41</v>
      </c>
      <c r="L149" s="63" t="s">
        <v>995</v>
      </c>
      <c r="M149" s="53">
        <v>0</v>
      </c>
      <c r="N149" s="53">
        <v>0</v>
      </c>
      <c r="O149" s="53">
        <v>0</v>
      </c>
      <c r="P149" s="53">
        <v>0</v>
      </c>
      <c r="Q149" s="21"/>
      <c r="R149" s="66" t="s">
        <v>998</v>
      </c>
      <c r="S149" s="53">
        <v>0</v>
      </c>
      <c r="T149" s="53">
        <v>0</v>
      </c>
      <c r="U149" s="53">
        <v>0</v>
      </c>
      <c r="V149" s="53">
        <v>0</v>
      </c>
      <c r="W149" s="33"/>
      <c r="X149" s="66" t="s">
        <v>999</v>
      </c>
      <c r="Y149" s="53">
        <v>0</v>
      </c>
      <c r="Z149" s="53">
        <v>0</v>
      </c>
      <c r="AA149" s="53">
        <v>0</v>
      </c>
      <c r="AB149" s="53">
        <v>0</v>
      </c>
      <c r="AC149" s="55"/>
      <c r="AD149" s="55"/>
      <c r="AE149" s="55"/>
      <c r="AF149" s="55"/>
      <c r="AG149" s="55"/>
      <c r="AH149" s="55"/>
      <c r="AI149" s="55"/>
    </row>
    <row r="150" spans="1:35" x14ac:dyDescent="0.2">
      <c r="A150" s="129" t="s">
        <v>524</v>
      </c>
      <c r="B150" s="129">
        <v>225</v>
      </c>
      <c r="C150" s="53">
        <v>-4</v>
      </c>
      <c r="D150" s="53">
        <v>149</v>
      </c>
      <c r="E150" s="60">
        <v>43955</v>
      </c>
      <c r="F150" s="61">
        <v>0.25</v>
      </c>
      <c r="G150" s="55" t="s">
        <v>710</v>
      </c>
      <c r="H150" s="55" t="s">
        <v>711</v>
      </c>
      <c r="I150" s="55" t="s">
        <v>613</v>
      </c>
      <c r="J150" s="55" t="s">
        <v>1000</v>
      </c>
      <c r="K150" s="139" t="s">
        <v>41</v>
      </c>
      <c r="L150" s="146" t="s">
        <v>1003</v>
      </c>
      <c r="M150" s="160">
        <v>48</v>
      </c>
      <c r="N150" s="160">
        <v>38</v>
      </c>
      <c r="O150" s="53">
        <v>16</v>
      </c>
      <c r="P150" s="161">
        <v>13</v>
      </c>
      <c r="Q150" s="21"/>
      <c r="R150" s="66" t="s">
        <v>1005</v>
      </c>
      <c r="S150" s="161">
        <v>46</v>
      </c>
      <c r="T150" s="161">
        <v>37</v>
      </c>
      <c r="U150" s="161">
        <v>16</v>
      </c>
      <c r="V150" s="161">
        <v>12</v>
      </c>
      <c r="W150" s="33"/>
      <c r="X150" s="66" t="s">
        <v>1007</v>
      </c>
      <c r="Y150" s="161">
        <v>9</v>
      </c>
      <c r="Z150" s="161">
        <v>9</v>
      </c>
      <c r="AA150" s="161">
        <v>9</v>
      </c>
      <c r="AB150" s="161">
        <v>4</v>
      </c>
      <c r="AC150" s="163"/>
      <c r="AD150" s="163"/>
      <c r="AE150" s="163"/>
      <c r="AF150" s="163"/>
      <c r="AG150" s="164"/>
      <c r="AH150" s="164"/>
      <c r="AI150" s="164"/>
    </row>
    <row r="151" spans="1:35" x14ac:dyDescent="0.2">
      <c r="A151" s="129" t="s">
        <v>524</v>
      </c>
      <c r="B151" s="53">
        <v>226</v>
      </c>
      <c r="C151" s="53">
        <v>-4</v>
      </c>
      <c r="D151" s="53">
        <v>150</v>
      </c>
      <c r="E151" s="60">
        <v>43955</v>
      </c>
      <c r="F151" s="61">
        <v>0.25</v>
      </c>
      <c r="G151" s="55" t="s">
        <v>714</v>
      </c>
      <c r="H151" s="55" t="s">
        <v>715</v>
      </c>
      <c r="I151" s="55" t="s">
        <v>613</v>
      </c>
      <c r="J151" s="55" t="s">
        <v>1011</v>
      </c>
      <c r="K151" s="139" t="s">
        <v>41</v>
      </c>
      <c r="L151" s="63" t="s">
        <v>1012</v>
      </c>
      <c r="M151" s="53">
        <v>3418</v>
      </c>
      <c r="N151" s="53">
        <v>1075</v>
      </c>
      <c r="O151" s="53">
        <v>267</v>
      </c>
      <c r="P151" s="53">
        <v>250</v>
      </c>
      <c r="Q151" s="21"/>
      <c r="R151" s="66" t="s">
        <v>1015</v>
      </c>
      <c r="S151" s="53">
        <v>3226</v>
      </c>
      <c r="T151" s="53">
        <v>1017</v>
      </c>
      <c r="U151" s="53">
        <v>265</v>
      </c>
      <c r="V151" s="53">
        <v>236</v>
      </c>
      <c r="W151" s="33"/>
      <c r="X151" s="66" t="s">
        <v>1016</v>
      </c>
      <c r="Y151" s="53">
        <v>1417</v>
      </c>
      <c r="Z151" s="53">
        <v>561</v>
      </c>
      <c r="AA151" s="53">
        <v>219</v>
      </c>
      <c r="AB151" s="53">
        <v>168</v>
      </c>
      <c r="AC151" s="55"/>
      <c r="AD151" s="55"/>
      <c r="AE151" s="55"/>
      <c r="AF151" s="55"/>
      <c r="AG151" s="55"/>
      <c r="AH151" s="55"/>
      <c r="AI151" s="55"/>
    </row>
    <row r="152" spans="1:35" x14ac:dyDescent="0.2">
      <c r="A152" s="129" t="s">
        <v>524</v>
      </c>
      <c r="B152" s="53">
        <v>227</v>
      </c>
      <c r="C152" s="53">
        <v>-4</v>
      </c>
      <c r="D152" s="53">
        <v>151</v>
      </c>
      <c r="E152" s="60">
        <v>43955</v>
      </c>
      <c r="F152" s="61">
        <v>0.25</v>
      </c>
      <c r="G152" s="55" t="s">
        <v>717</v>
      </c>
      <c r="H152" s="55" t="s">
        <v>715</v>
      </c>
      <c r="I152" s="55" t="s">
        <v>613</v>
      </c>
      <c r="J152" s="55" t="s">
        <v>1018</v>
      </c>
      <c r="K152" s="139" t="s">
        <v>41</v>
      </c>
      <c r="L152" s="140" t="s">
        <v>1019</v>
      </c>
      <c r="M152" s="53">
        <v>1192</v>
      </c>
      <c r="N152" s="53">
        <v>462</v>
      </c>
      <c r="O152" s="53">
        <v>174</v>
      </c>
      <c r="P152" s="53">
        <v>34</v>
      </c>
      <c r="Q152" s="21"/>
      <c r="R152" s="66" t="s">
        <v>1020</v>
      </c>
      <c r="S152" s="53">
        <v>1183</v>
      </c>
      <c r="T152" s="53">
        <v>460</v>
      </c>
      <c r="U152" s="53">
        <v>174</v>
      </c>
      <c r="V152" s="53">
        <v>32</v>
      </c>
      <c r="W152" s="33"/>
      <c r="X152" s="66" t="s">
        <v>1023</v>
      </c>
      <c r="Y152" s="53">
        <v>821</v>
      </c>
      <c r="Z152" s="53">
        <v>351</v>
      </c>
      <c r="AA152" s="53">
        <v>158</v>
      </c>
      <c r="AB152" s="53">
        <v>28</v>
      </c>
      <c r="AC152" s="55"/>
      <c r="AD152" s="55"/>
      <c r="AE152" s="55"/>
      <c r="AF152" s="55"/>
      <c r="AG152" s="55"/>
      <c r="AH152" s="55"/>
      <c r="AI152" s="55"/>
    </row>
    <row r="153" spans="1:35" x14ac:dyDescent="0.2">
      <c r="A153" s="129" t="s">
        <v>524</v>
      </c>
      <c r="B153" s="53">
        <v>228</v>
      </c>
      <c r="C153" s="53">
        <v>-4</v>
      </c>
      <c r="D153" s="53">
        <v>152</v>
      </c>
      <c r="E153" s="60">
        <v>43955</v>
      </c>
      <c r="F153" s="61">
        <v>0.25</v>
      </c>
      <c r="G153" s="55" t="s">
        <v>719</v>
      </c>
      <c r="H153" s="55" t="s">
        <v>715</v>
      </c>
      <c r="I153" s="55" t="s">
        <v>613</v>
      </c>
      <c r="J153" s="55" t="s">
        <v>1024</v>
      </c>
      <c r="K153" s="139" t="s">
        <v>41</v>
      </c>
      <c r="L153" s="63" t="s">
        <v>1025</v>
      </c>
      <c r="M153" s="53">
        <v>1484</v>
      </c>
      <c r="N153" s="53">
        <v>553</v>
      </c>
      <c r="O153" s="53">
        <v>140</v>
      </c>
      <c r="P153" s="53">
        <v>91</v>
      </c>
      <c r="Q153" s="21"/>
      <c r="R153" s="66" t="s">
        <v>1028</v>
      </c>
      <c r="S153" s="53">
        <v>1364</v>
      </c>
      <c r="T153" s="53">
        <v>517</v>
      </c>
      <c r="U153" s="53">
        <v>138</v>
      </c>
      <c r="V153" s="53">
        <v>85</v>
      </c>
      <c r="W153" s="33"/>
      <c r="X153" s="66" t="s">
        <v>1029</v>
      </c>
      <c r="Y153" s="53">
        <v>424</v>
      </c>
      <c r="Z153" s="53">
        <v>188</v>
      </c>
      <c r="AA153" s="53">
        <v>110</v>
      </c>
      <c r="AB153" s="53">
        <v>57</v>
      </c>
      <c r="AC153" s="55"/>
      <c r="AD153" s="55"/>
      <c r="AE153" s="55"/>
      <c r="AF153" s="55"/>
      <c r="AG153" s="55"/>
      <c r="AH153" s="55"/>
      <c r="AI153" s="55"/>
    </row>
    <row r="154" spans="1:35" x14ac:dyDescent="0.2">
      <c r="A154" s="129" t="s">
        <v>524</v>
      </c>
      <c r="B154" s="53">
        <v>240</v>
      </c>
      <c r="C154" s="53">
        <v>-4</v>
      </c>
      <c r="D154" s="53">
        <v>153</v>
      </c>
      <c r="E154" s="60">
        <v>43955</v>
      </c>
      <c r="F154" s="61">
        <v>0.25</v>
      </c>
      <c r="G154" s="55" t="s">
        <v>721</v>
      </c>
      <c r="H154" s="55" t="s">
        <v>722</v>
      </c>
      <c r="I154" s="55" t="s">
        <v>613</v>
      </c>
      <c r="J154" s="55" t="s">
        <v>1031</v>
      </c>
      <c r="K154" s="139" t="s">
        <v>41</v>
      </c>
      <c r="L154" s="63" t="s">
        <v>1032</v>
      </c>
      <c r="M154" s="53">
        <v>365</v>
      </c>
      <c r="N154" s="53">
        <v>213</v>
      </c>
      <c r="O154" s="53">
        <v>76</v>
      </c>
      <c r="P154" s="53">
        <v>42</v>
      </c>
      <c r="Q154" s="21"/>
      <c r="R154" s="66" t="s">
        <v>1033</v>
      </c>
      <c r="S154" s="53">
        <v>319</v>
      </c>
      <c r="T154" s="53">
        <v>186</v>
      </c>
      <c r="U154" s="53">
        <v>73</v>
      </c>
      <c r="V154" s="53">
        <v>39</v>
      </c>
      <c r="W154" s="33"/>
      <c r="X154" s="66" t="s">
        <v>1034</v>
      </c>
      <c r="Y154" s="53">
        <v>132</v>
      </c>
      <c r="Z154" s="53">
        <v>81</v>
      </c>
      <c r="AA154" s="53">
        <v>62</v>
      </c>
      <c r="AB154" s="53">
        <v>27</v>
      </c>
      <c r="AC154" s="55"/>
      <c r="AD154" s="55"/>
      <c r="AE154" s="55"/>
      <c r="AF154" s="55"/>
      <c r="AG154" s="55"/>
      <c r="AH154" s="55"/>
      <c r="AI154" s="55"/>
    </row>
    <row r="155" spans="1:35" x14ac:dyDescent="0.2">
      <c r="A155" s="129" t="s">
        <v>524</v>
      </c>
      <c r="B155" s="53">
        <v>241</v>
      </c>
      <c r="C155" s="53">
        <v>-4</v>
      </c>
      <c r="D155" s="53">
        <v>154</v>
      </c>
      <c r="E155" s="60">
        <v>43955</v>
      </c>
      <c r="F155" s="61">
        <v>0.25</v>
      </c>
      <c r="G155" s="55" t="s">
        <v>726</v>
      </c>
      <c r="H155" s="55" t="s">
        <v>722</v>
      </c>
      <c r="I155" s="55" t="s">
        <v>613</v>
      </c>
      <c r="J155" s="55" t="s">
        <v>1037</v>
      </c>
      <c r="K155" s="139" t="s">
        <v>41</v>
      </c>
      <c r="L155" s="63" t="s">
        <v>1038</v>
      </c>
      <c r="M155" s="53">
        <v>293</v>
      </c>
      <c r="N155" s="53">
        <v>178</v>
      </c>
      <c r="O155" s="53">
        <v>63</v>
      </c>
      <c r="P155" s="53">
        <v>38</v>
      </c>
      <c r="Q155" s="21"/>
      <c r="R155" s="66" t="s">
        <v>1039</v>
      </c>
      <c r="S155" s="53">
        <v>286</v>
      </c>
      <c r="T155" s="53">
        <v>173</v>
      </c>
      <c r="U155" s="53">
        <v>63</v>
      </c>
      <c r="V155" s="53">
        <v>37</v>
      </c>
      <c r="W155" s="33"/>
      <c r="X155" s="66" t="s">
        <v>1041</v>
      </c>
      <c r="Y155" s="53">
        <v>84</v>
      </c>
      <c r="Z155" s="53">
        <v>54</v>
      </c>
      <c r="AA155" s="53">
        <v>60</v>
      </c>
      <c r="AB155" s="53">
        <v>25</v>
      </c>
      <c r="AC155" s="55"/>
      <c r="AD155" s="55"/>
      <c r="AE155" s="55"/>
      <c r="AF155" s="55"/>
      <c r="AG155" s="55"/>
      <c r="AH155" s="55"/>
      <c r="AI155" s="55"/>
    </row>
    <row r="156" spans="1:35" x14ac:dyDescent="0.2">
      <c r="A156" s="129" t="s">
        <v>524</v>
      </c>
      <c r="B156" s="53">
        <v>242</v>
      </c>
      <c r="C156" s="53">
        <v>-4</v>
      </c>
      <c r="D156" s="53">
        <v>155</v>
      </c>
      <c r="E156" s="60">
        <v>43955</v>
      </c>
      <c r="F156" s="61">
        <v>0.25</v>
      </c>
      <c r="G156" s="55" t="s">
        <v>728</v>
      </c>
      <c r="H156" s="55" t="s">
        <v>722</v>
      </c>
      <c r="I156" s="55" t="s">
        <v>613</v>
      </c>
      <c r="J156" s="55" t="s">
        <v>1044</v>
      </c>
      <c r="K156" s="139" t="s">
        <v>41</v>
      </c>
      <c r="L156" s="63" t="s">
        <v>1045</v>
      </c>
      <c r="M156" s="53">
        <v>1483</v>
      </c>
      <c r="N156" s="53">
        <v>550</v>
      </c>
      <c r="O156" s="53">
        <v>170</v>
      </c>
      <c r="P156" s="53">
        <v>123</v>
      </c>
      <c r="Q156" s="21"/>
      <c r="R156" s="66" t="s">
        <v>1047</v>
      </c>
      <c r="S156" s="53">
        <v>1405</v>
      </c>
      <c r="T156" s="53">
        <v>533</v>
      </c>
      <c r="U156" s="53">
        <v>168</v>
      </c>
      <c r="V156" s="53">
        <v>113</v>
      </c>
      <c r="W156" s="33"/>
      <c r="X156" s="66" t="s">
        <v>1048</v>
      </c>
      <c r="Y156" s="53">
        <v>560</v>
      </c>
      <c r="Z156" s="53">
        <v>244</v>
      </c>
      <c r="AA156" s="53">
        <v>150</v>
      </c>
      <c r="AB156" s="53">
        <v>70</v>
      </c>
      <c r="AC156" s="55"/>
      <c r="AD156" s="55"/>
      <c r="AE156" s="55"/>
      <c r="AF156" s="55"/>
      <c r="AG156" s="55"/>
      <c r="AH156" s="55"/>
      <c r="AI156" s="55"/>
    </row>
    <row r="157" spans="1:35" x14ac:dyDescent="0.2">
      <c r="A157" s="129" t="s">
        <v>524</v>
      </c>
      <c r="B157" s="129">
        <v>243</v>
      </c>
      <c r="C157" s="53">
        <v>-4</v>
      </c>
      <c r="D157" s="53">
        <v>156</v>
      </c>
      <c r="E157" s="60">
        <v>43955</v>
      </c>
      <c r="F157" s="61">
        <v>0.25</v>
      </c>
      <c r="G157" s="55" t="s">
        <v>730</v>
      </c>
      <c r="H157" s="55" t="s">
        <v>722</v>
      </c>
      <c r="I157" s="55" t="s">
        <v>613</v>
      </c>
      <c r="J157" s="55" t="s">
        <v>1050</v>
      </c>
      <c r="K157" s="139" t="s">
        <v>41</v>
      </c>
      <c r="L157" s="63" t="s">
        <v>1051</v>
      </c>
      <c r="M157" s="53">
        <v>1443</v>
      </c>
      <c r="N157" s="53">
        <v>573</v>
      </c>
      <c r="O157" s="53">
        <v>200</v>
      </c>
      <c r="P157" s="53">
        <v>160</v>
      </c>
      <c r="Q157" s="21"/>
      <c r="R157" s="66" t="s">
        <v>1053</v>
      </c>
      <c r="S157" s="53">
        <v>1378</v>
      </c>
      <c r="T157" s="53">
        <v>544</v>
      </c>
      <c r="U157" s="53">
        <v>198</v>
      </c>
      <c r="V157" s="53">
        <v>146</v>
      </c>
      <c r="W157" s="33"/>
      <c r="X157" s="66" t="s">
        <v>1054</v>
      </c>
      <c r="Y157" s="53">
        <v>691</v>
      </c>
      <c r="Z157" s="53">
        <v>276</v>
      </c>
      <c r="AA157" s="53">
        <v>181</v>
      </c>
      <c r="AB157" s="53">
        <v>97</v>
      </c>
      <c r="AC157" s="55"/>
      <c r="AD157" s="55"/>
      <c r="AE157" s="55"/>
      <c r="AF157" s="55"/>
      <c r="AG157" s="55"/>
      <c r="AH157" s="55"/>
      <c r="AI157" s="55"/>
    </row>
    <row r="158" spans="1:35" x14ac:dyDescent="0.2">
      <c r="A158" s="69" t="s">
        <v>524</v>
      </c>
      <c r="B158" s="69">
        <v>42</v>
      </c>
      <c r="C158" s="58">
        <v>-5</v>
      </c>
      <c r="D158" s="58">
        <v>157</v>
      </c>
      <c r="E158" s="67">
        <v>43955</v>
      </c>
      <c r="F158" s="68">
        <v>0.29166666666666669</v>
      </c>
      <c r="G158" s="58" t="s">
        <v>733</v>
      </c>
      <c r="H158" s="58"/>
      <c r="I158" s="58" t="s">
        <v>537</v>
      </c>
      <c r="J158" s="166" t="s">
        <v>1056</v>
      </c>
      <c r="K158" s="167" t="s">
        <v>41</v>
      </c>
      <c r="L158" s="168" t="s">
        <v>1058</v>
      </c>
      <c r="M158" s="58">
        <v>1250</v>
      </c>
      <c r="N158" s="58">
        <v>441</v>
      </c>
      <c r="O158" s="58">
        <v>103</v>
      </c>
      <c r="P158" s="58">
        <v>18</v>
      </c>
      <c r="Q158" s="21"/>
      <c r="R158" s="76" t="s">
        <v>1060</v>
      </c>
      <c r="S158" s="58">
        <v>1191</v>
      </c>
      <c r="T158" s="58">
        <v>408</v>
      </c>
      <c r="U158" s="58">
        <v>100</v>
      </c>
      <c r="V158" s="58">
        <v>18</v>
      </c>
      <c r="W158" s="33"/>
      <c r="X158" s="76" t="s">
        <v>1063</v>
      </c>
      <c r="Y158" s="58">
        <v>184</v>
      </c>
      <c r="Z158" s="58">
        <v>117</v>
      </c>
      <c r="AA158" s="58">
        <v>66</v>
      </c>
      <c r="AB158" s="58">
        <v>13</v>
      </c>
      <c r="AC158" s="59"/>
      <c r="AD158" s="59"/>
      <c r="AE158" s="59"/>
      <c r="AF158" s="59"/>
      <c r="AG158" s="59"/>
      <c r="AH158" s="59"/>
      <c r="AI158" s="59"/>
    </row>
    <row r="159" spans="1:35" x14ac:dyDescent="0.2">
      <c r="A159" s="169" t="s">
        <v>524</v>
      </c>
      <c r="B159" s="133">
        <v>58</v>
      </c>
      <c r="C159" s="133">
        <v>-5</v>
      </c>
      <c r="D159" s="133">
        <v>158</v>
      </c>
      <c r="E159" s="170">
        <v>43955</v>
      </c>
      <c r="F159" s="171">
        <v>0.29166666666666669</v>
      </c>
      <c r="G159" s="134" t="s">
        <v>736</v>
      </c>
      <c r="H159" s="134" t="s">
        <v>737</v>
      </c>
      <c r="I159" s="134" t="s">
        <v>739</v>
      </c>
      <c r="J159" s="134" t="s">
        <v>1068</v>
      </c>
      <c r="K159" s="172" t="s">
        <v>41</v>
      </c>
      <c r="L159" s="173" t="s">
        <v>1070</v>
      </c>
      <c r="M159" s="134"/>
      <c r="N159" s="134"/>
      <c r="O159" s="134"/>
      <c r="P159" s="133"/>
      <c r="Q159" s="174"/>
      <c r="R159" s="175" t="s">
        <v>1075</v>
      </c>
      <c r="S159" s="134"/>
      <c r="T159" s="134"/>
      <c r="U159" s="134"/>
      <c r="V159" s="134"/>
      <c r="W159" s="176"/>
      <c r="X159" s="175" t="s">
        <v>1078</v>
      </c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</row>
    <row r="160" spans="1:35" x14ac:dyDescent="0.2">
      <c r="A160" s="69" t="s">
        <v>524</v>
      </c>
      <c r="B160" s="69">
        <v>59</v>
      </c>
      <c r="C160" s="58">
        <v>-5</v>
      </c>
      <c r="D160" s="58">
        <v>159</v>
      </c>
      <c r="E160" s="67">
        <v>43955</v>
      </c>
      <c r="F160" s="68">
        <v>0.29166666666666669</v>
      </c>
      <c r="G160" s="59" t="s">
        <v>741</v>
      </c>
      <c r="H160" s="59" t="s">
        <v>742</v>
      </c>
      <c r="I160" s="59" t="s">
        <v>739</v>
      </c>
      <c r="J160" s="59" t="s">
        <v>1081</v>
      </c>
      <c r="K160" s="167" t="s">
        <v>41</v>
      </c>
      <c r="L160" s="71" t="s">
        <v>1082</v>
      </c>
      <c r="M160" s="58">
        <v>180</v>
      </c>
      <c r="N160" s="58">
        <v>147</v>
      </c>
      <c r="O160" s="58">
        <v>51</v>
      </c>
      <c r="P160" s="58">
        <v>5</v>
      </c>
      <c r="Q160" s="21"/>
      <c r="R160" s="76" t="s">
        <v>1083</v>
      </c>
      <c r="S160" s="58">
        <v>158</v>
      </c>
      <c r="T160" s="58">
        <v>126</v>
      </c>
      <c r="U160" s="58">
        <v>50</v>
      </c>
      <c r="V160" s="58">
        <v>5</v>
      </c>
      <c r="W160" s="33"/>
      <c r="X160" s="76" t="s">
        <v>1086</v>
      </c>
      <c r="Y160" s="58">
        <v>78</v>
      </c>
      <c r="Z160" s="58">
        <v>70</v>
      </c>
      <c r="AA160" s="58">
        <v>40</v>
      </c>
      <c r="AB160" s="58">
        <v>4</v>
      </c>
      <c r="AC160" s="59"/>
      <c r="AD160" s="59"/>
      <c r="AE160" s="59"/>
      <c r="AF160" s="59"/>
      <c r="AG160" s="59"/>
      <c r="AH160" s="59"/>
      <c r="AI160" s="59"/>
    </row>
    <row r="161" spans="1:35" x14ac:dyDescent="0.2">
      <c r="A161" s="69" t="s">
        <v>524</v>
      </c>
      <c r="B161" s="69">
        <v>60</v>
      </c>
      <c r="C161" s="58">
        <v>-5</v>
      </c>
      <c r="D161" s="58">
        <v>160</v>
      </c>
      <c r="E161" s="67">
        <v>43955</v>
      </c>
      <c r="F161" s="68">
        <v>0.29166666666666669</v>
      </c>
      <c r="G161" s="59" t="s">
        <v>746</v>
      </c>
      <c r="H161" s="59" t="s">
        <v>747</v>
      </c>
      <c r="I161" s="59" t="s">
        <v>739</v>
      </c>
      <c r="J161" s="59" t="s">
        <v>1088</v>
      </c>
      <c r="K161" s="167" t="s">
        <v>41</v>
      </c>
      <c r="L161" s="71" t="s">
        <v>1089</v>
      </c>
      <c r="M161" s="58">
        <v>31</v>
      </c>
      <c r="N161" s="58">
        <v>22</v>
      </c>
      <c r="O161" s="58">
        <v>17</v>
      </c>
      <c r="P161" s="58">
        <v>9</v>
      </c>
      <c r="Q161" s="21"/>
      <c r="R161" s="76" t="s">
        <v>1090</v>
      </c>
      <c r="S161" s="58">
        <v>25</v>
      </c>
      <c r="T161" s="58">
        <v>21</v>
      </c>
      <c r="U161" s="58">
        <v>17</v>
      </c>
      <c r="V161" s="58">
        <v>6</v>
      </c>
      <c r="W161" s="33"/>
      <c r="X161" s="76" t="s">
        <v>1091</v>
      </c>
      <c r="Y161" s="58">
        <v>12</v>
      </c>
      <c r="Z161" s="58">
        <v>11</v>
      </c>
      <c r="AA161" s="58">
        <v>12</v>
      </c>
      <c r="AB161" s="58">
        <v>2</v>
      </c>
      <c r="AC161" s="59"/>
      <c r="AD161" s="59"/>
      <c r="AE161" s="59"/>
      <c r="AF161" s="59"/>
      <c r="AG161" s="59"/>
      <c r="AH161" s="59"/>
      <c r="AI161" s="59"/>
    </row>
    <row r="162" spans="1:35" x14ac:dyDescent="0.2">
      <c r="A162" s="69" t="s">
        <v>524</v>
      </c>
      <c r="B162" s="69">
        <v>68</v>
      </c>
      <c r="C162" s="58">
        <v>-5</v>
      </c>
      <c r="D162" s="58">
        <v>161</v>
      </c>
      <c r="E162" s="67">
        <v>43955</v>
      </c>
      <c r="F162" s="68">
        <v>0.29166666666666669</v>
      </c>
      <c r="G162" s="59" t="s">
        <v>749</v>
      </c>
      <c r="H162" s="59" t="s">
        <v>750</v>
      </c>
      <c r="I162" s="59" t="s">
        <v>751</v>
      </c>
      <c r="J162" s="59" t="s">
        <v>1092</v>
      </c>
      <c r="K162" s="167" t="s">
        <v>41</v>
      </c>
      <c r="L162" s="71" t="s">
        <v>1093</v>
      </c>
      <c r="M162" s="58">
        <v>731</v>
      </c>
      <c r="N162" s="58">
        <v>331</v>
      </c>
      <c r="O162" s="58">
        <v>111</v>
      </c>
      <c r="P162" s="58">
        <v>60</v>
      </c>
      <c r="Q162" s="21"/>
      <c r="R162" s="76" t="s">
        <v>1094</v>
      </c>
      <c r="S162" s="58">
        <v>693</v>
      </c>
      <c r="T162" s="58">
        <v>315</v>
      </c>
      <c r="U162" s="58">
        <v>107</v>
      </c>
      <c r="V162" s="58">
        <v>51</v>
      </c>
      <c r="W162" s="33"/>
      <c r="X162" s="76" t="s">
        <v>1095</v>
      </c>
      <c r="Y162" s="58">
        <v>312</v>
      </c>
      <c r="Z162" s="58">
        <v>169</v>
      </c>
      <c r="AA162" s="58">
        <v>64</v>
      </c>
      <c r="AB162" s="58">
        <v>42</v>
      </c>
      <c r="AC162" s="59"/>
      <c r="AD162" s="59"/>
      <c r="AE162" s="59"/>
      <c r="AF162" s="59"/>
      <c r="AG162" s="59"/>
      <c r="AH162" s="59"/>
      <c r="AI162" s="59"/>
    </row>
    <row r="163" spans="1:35" x14ac:dyDescent="0.2">
      <c r="A163" s="69" t="s">
        <v>524</v>
      </c>
      <c r="B163" s="58">
        <v>69</v>
      </c>
      <c r="C163" s="58">
        <v>-5</v>
      </c>
      <c r="D163" s="58">
        <v>162</v>
      </c>
      <c r="E163" s="67">
        <v>43955</v>
      </c>
      <c r="F163" s="68">
        <v>0.29166666666666669</v>
      </c>
      <c r="G163" s="59" t="s">
        <v>754</v>
      </c>
      <c r="H163" s="59" t="s">
        <v>754</v>
      </c>
      <c r="I163" s="59" t="s">
        <v>751</v>
      </c>
      <c r="J163" s="59" t="s">
        <v>1096</v>
      </c>
      <c r="K163" s="167" t="s">
        <v>41</v>
      </c>
      <c r="L163" s="71" t="s">
        <v>1097</v>
      </c>
      <c r="M163" s="58">
        <v>1095</v>
      </c>
      <c r="N163" s="58">
        <v>364</v>
      </c>
      <c r="O163" s="58">
        <v>102</v>
      </c>
      <c r="P163" s="58">
        <v>32</v>
      </c>
      <c r="Q163" s="21"/>
      <c r="R163" s="76" t="s">
        <v>1098</v>
      </c>
      <c r="S163" s="58">
        <v>981</v>
      </c>
      <c r="T163" s="58">
        <v>311</v>
      </c>
      <c r="U163" s="58">
        <v>94</v>
      </c>
      <c r="V163" s="58">
        <v>29</v>
      </c>
      <c r="W163" s="33"/>
      <c r="X163" s="76" t="s">
        <v>1099</v>
      </c>
      <c r="Y163" s="58">
        <v>231</v>
      </c>
      <c r="Z163" s="58">
        <v>136</v>
      </c>
      <c r="AA163" s="58">
        <v>53</v>
      </c>
      <c r="AB163" s="58">
        <v>21</v>
      </c>
      <c r="AC163" s="59"/>
      <c r="AD163" s="59"/>
      <c r="AE163" s="59"/>
      <c r="AF163" s="59"/>
      <c r="AG163" s="59"/>
      <c r="AH163" s="59"/>
      <c r="AI163" s="59"/>
    </row>
    <row r="164" spans="1:35" x14ac:dyDescent="0.2">
      <c r="A164" s="69" t="s">
        <v>524</v>
      </c>
      <c r="B164" s="69">
        <v>70</v>
      </c>
      <c r="C164" s="58">
        <v>-5</v>
      </c>
      <c r="D164" s="58">
        <v>163</v>
      </c>
      <c r="E164" s="67">
        <v>43955</v>
      </c>
      <c r="F164" s="68">
        <v>0.29166666666666669</v>
      </c>
      <c r="G164" s="59" t="s">
        <v>756</v>
      </c>
      <c r="H164" s="59" t="s">
        <v>758</v>
      </c>
      <c r="I164" s="59" t="s">
        <v>751</v>
      </c>
      <c r="J164" s="59" t="s">
        <v>1100</v>
      </c>
      <c r="K164" s="167" t="s">
        <v>41</v>
      </c>
      <c r="L164" s="71" t="s">
        <v>1101</v>
      </c>
      <c r="M164" s="58">
        <v>135</v>
      </c>
      <c r="N164" s="58">
        <v>102</v>
      </c>
      <c r="O164" s="58">
        <v>32</v>
      </c>
      <c r="P164" s="58">
        <v>8</v>
      </c>
      <c r="Q164" s="21"/>
      <c r="R164" s="76" t="s">
        <v>1102</v>
      </c>
      <c r="S164" s="58">
        <v>53</v>
      </c>
      <c r="T164" s="58">
        <v>43</v>
      </c>
      <c r="U164" s="58">
        <v>28</v>
      </c>
      <c r="V164" s="58">
        <v>7</v>
      </c>
      <c r="W164" s="33"/>
      <c r="X164" s="76" t="s">
        <v>1103</v>
      </c>
      <c r="Y164" s="58">
        <v>19</v>
      </c>
      <c r="Z164" s="58">
        <v>19</v>
      </c>
      <c r="AA164" s="58">
        <v>15</v>
      </c>
      <c r="AB164" s="58">
        <v>2</v>
      </c>
      <c r="AC164" s="59"/>
      <c r="AD164" s="59"/>
      <c r="AE164" s="59"/>
      <c r="AF164" s="59"/>
      <c r="AG164" s="59"/>
      <c r="AH164" s="59"/>
      <c r="AI164" s="59"/>
    </row>
    <row r="165" spans="1:35" x14ac:dyDescent="0.2">
      <c r="A165" s="69" t="s">
        <v>524</v>
      </c>
      <c r="B165" s="69">
        <v>96</v>
      </c>
      <c r="C165" s="58">
        <v>-5</v>
      </c>
      <c r="D165" s="58">
        <v>164</v>
      </c>
      <c r="E165" s="67">
        <v>43955</v>
      </c>
      <c r="F165" s="68">
        <v>0.29166666666666669</v>
      </c>
      <c r="G165" s="59" t="s">
        <v>760</v>
      </c>
      <c r="H165" s="59" t="s">
        <v>761</v>
      </c>
      <c r="I165" s="59" t="s">
        <v>762</v>
      </c>
      <c r="J165" s="59" t="s">
        <v>1104</v>
      </c>
      <c r="K165" s="167" t="s">
        <v>41</v>
      </c>
      <c r="L165" s="168" t="s">
        <v>1105</v>
      </c>
      <c r="M165" s="58">
        <v>159</v>
      </c>
      <c r="N165" s="58">
        <v>110</v>
      </c>
      <c r="O165" s="58">
        <v>36</v>
      </c>
      <c r="P165" s="58">
        <v>27</v>
      </c>
      <c r="Q165" s="21"/>
      <c r="R165" s="76" t="s">
        <v>1106</v>
      </c>
      <c r="S165" s="58">
        <v>74</v>
      </c>
      <c r="T165" s="58">
        <v>58</v>
      </c>
      <c r="U165" s="58">
        <v>26</v>
      </c>
      <c r="V165" s="58">
        <v>20</v>
      </c>
      <c r="W165" s="33"/>
      <c r="X165" s="76" t="s">
        <v>1107</v>
      </c>
      <c r="Y165" s="58">
        <v>33</v>
      </c>
      <c r="Z165" s="58">
        <v>30</v>
      </c>
      <c r="AA165" s="58">
        <v>23</v>
      </c>
      <c r="AB165" s="58">
        <v>12</v>
      </c>
      <c r="AC165" s="59"/>
      <c r="AD165" s="59"/>
      <c r="AE165" s="59"/>
      <c r="AF165" s="59"/>
      <c r="AG165" s="59"/>
      <c r="AH165" s="59"/>
      <c r="AI165" s="59"/>
    </row>
    <row r="166" spans="1:35" x14ac:dyDescent="0.2">
      <c r="A166" s="69" t="s">
        <v>524</v>
      </c>
      <c r="B166" s="69">
        <v>99</v>
      </c>
      <c r="C166" s="58">
        <v>-5</v>
      </c>
      <c r="D166" s="58">
        <v>165</v>
      </c>
      <c r="E166" s="67">
        <v>43955</v>
      </c>
      <c r="F166" s="68">
        <v>0.29166666666666669</v>
      </c>
      <c r="G166" s="59" t="s">
        <v>764</v>
      </c>
      <c r="H166" s="59" t="s">
        <v>765</v>
      </c>
      <c r="I166" s="59" t="s">
        <v>762</v>
      </c>
      <c r="J166" s="59" t="s">
        <v>1108</v>
      </c>
      <c r="K166" s="167" t="s">
        <v>41</v>
      </c>
      <c r="L166" s="71" t="s">
        <v>1109</v>
      </c>
      <c r="M166" s="58">
        <v>467</v>
      </c>
      <c r="N166" s="58">
        <v>286</v>
      </c>
      <c r="O166" s="58">
        <v>83</v>
      </c>
      <c r="P166" s="58">
        <v>26</v>
      </c>
      <c r="Q166" s="21"/>
      <c r="R166" s="76" t="s">
        <v>1110</v>
      </c>
      <c r="S166" s="58">
        <v>312</v>
      </c>
      <c r="T166" s="58">
        <v>210</v>
      </c>
      <c r="U166" s="58">
        <v>72</v>
      </c>
      <c r="V166" s="58">
        <v>22</v>
      </c>
      <c r="W166" s="33"/>
      <c r="X166" s="76" t="s">
        <v>1111</v>
      </c>
      <c r="Y166" s="58">
        <v>143</v>
      </c>
      <c r="Z166" s="58">
        <v>112</v>
      </c>
      <c r="AA166" s="58">
        <v>58</v>
      </c>
      <c r="AB166" s="58">
        <v>21</v>
      </c>
      <c r="AC166" s="59"/>
      <c r="AD166" s="59"/>
      <c r="AE166" s="59"/>
      <c r="AF166" s="59"/>
      <c r="AG166" s="59"/>
      <c r="AH166" s="59"/>
      <c r="AI166" s="59"/>
    </row>
    <row r="167" spans="1:35" x14ac:dyDescent="0.2">
      <c r="A167" s="69" t="s">
        <v>524</v>
      </c>
      <c r="B167" s="58">
        <v>100</v>
      </c>
      <c r="C167" s="58">
        <v>-5</v>
      </c>
      <c r="D167" s="58">
        <v>166</v>
      </c>
      <c r="E167" s="67">
        <v>43955</v>
      </c>
      <c r="F167" s="68">
        <v>0.29166666666666669</v>
      </c>
      <c r="G167" s="59" t="s">
        <v>768</v>
      </c>
      <c r="H167" s="59" t="s">
        <v>769</v>
      </c>
      <c r="I167" s="59" t="s">
        <v>762</v>
      </c>
      <c r="J167" s="59" t="s">
        <v>1112</v>
      </c>
      <c r="K167" s="167" t="s">
        <v>41</v>
      </c>
      <c r="L167" s="71" t="s">
        <v>1113</v>
      </c>
      <c r="M167" s="58">
        <v>1213</v>
      </c>
      <c r="N167" s="58">
        <v>461</v>
      </c>
      <c r="O167" s="58">
        <v>123</v>
      </c>
      <c r="P167" s="58">
        <v>20</v>
      </c>
      <c r="Q167" s="21"/>
      <c r="R167" s="76" t="s">
        <v>1114</v>
      </c>
      <c r="S167" s="58">
        <v>925</v>
      </c>
      <c r="T167" s="58">
        <v>333</v>
      </c>
      <c r="U167" s="58">
        <v>113</v>
      </c>
      <c r="V167" s="58">
        <v>19</v>
      </c>
      <c r="W167" s="33"/>
      <c r="X167" s="76" t="s">
        <v>1115</v>
      </c>
      <c r="Y167" s="58">
        <v>394</v>
      </c>
      <c r="Z167" s="58">
        <v>130</v>
      </c>
      <c r="AA167" s="58">
        <v>77</v>
      </c>
      <c r="AB167" s="58">
        <v>16</v>
      </c>
      <c r="AC167" s="59"/>
      <c r="AD167" s="59"/>
      <c r="AE167" s="59"/>
      <c r="AF167" s="59"/>
      <c r="AG167" s="59"/>
      <c r="AH167" s="59"/>
      <c r="AI167" s="59"/>
    </row>
    <row r="168" spans="1:35" x14ac:dyDescent="0.2">
      <c r="A168" s="69" t="s">
        <v>524</v>
      </c>
      <c r="B168" s="58">
        <v>101</v>
      </c>
      <c r="C168" s="58">
        <v>-5</v>
      </c>
      <c r="D168" s="58">
        <v>167</v>
      </c>
      <c r="E168" s="67">
        <v>43955</v>
      </c>
      <c r="F168" s="68">
        <v>0.29166666666666669</v>
      </c>
      <c r="G168" s="59" t="s">
        <v>772</v>
      </c>
      <c r="H168" s="59" t="s">
        <v>773</v>
      </c>
      <c r="I168" s="59" t="s">
        <v>762</v>
      </c>
      <c r="J168" s="59" t="s">
        <v>1116</v>
      </c>
      <c r="K168" s="167" t="s">
        <v>41</v>
      </c>
      <c r="L168" s="71" t="s">
        <v>1117</v>
      </c>
      <c r="M168" s="58">
        <v>14</v>
      </c>
      <c r="N168" s="58">
        <v>12</v>
      </c>
      <c r="O168" s="58">
        <v>9</v>
      </c>
      <c r="P168" s="58">
        <v>6</v>
      </c>
      <c r="Q168" s="21"/>
      <c r="R168" s="76" t="s">
        <v>1118</v>
      </c>
      <c r="S168" s="58">
        <v>8</v>
      </c>
      <c r="T168" s="58">
        <v>7</v>
      </c>
      <c r="U168" s="58">
        <v>9</v>
      </c>
      <c r="V168" s="58">
        <v>4</v>
      </c>
      <c r="W168" s="33"/>
      <c r="X168" s="76" t="s">
        <v>1119</v>
      </c>
      <c r="Y168" s="58">
        <v>6</v>
      </c>
      <c r="Z168" s="58">
        <v>6</v>
      </c>
      <c r="AA168" s="58">
        <v>9</v>
      </c>
      <c r="AB168" s="58">
        <v>3</v>
      </c>
      <c r="AC168" s="59"/>
      <c r="AD168" s="59"/>
      <c r="AE168" s="59"/>
      <c r="AF168" s="59"/>
      <c r="AG168" s="59"/>
      <c r="AH168" s="59"/>
      <c r="AI168" s="59"/>
    </row>
    <row r="169" spans="1:35" x14ac:dyDescent="0.2">
      <c r="A169" s="69" t="s">
        <v>524</v>
      </c>
      <c r="B169" s="58">
        <v>102</v>
      </c>
      <c r="C169" s="58">
        <v>-5</v>
      </c>
      <c r="D169" s="58">
        <v>168</v>
      </c>
      <c r="E169" s="67">
        <v>43955</v>
      </c>
      <c r="F169" s="68">
        <v>0.29166666666666669</v>
      </c>
      <c r="G169" s="59" t="s">
        <v>776</v>
      </c>
      <c r="H169" s="59" t="s">
        <v>773</v>
      </c>
      <c r="I169" s="59" t="s">
        <v>762</v>
      </c>
      <c r="J169" s="59" t="s">
        <v>1120</v>
      </c>
      <c r="K169" s="167" t="s">
        <v>41</v>
      </c>
      <c r="L169" s="177" t="s">
        <v>1121</v>
      </c>
      <c r="M169" s="58">
        <v>932</v>
      </c>
      <c r="N169" s="58">
        <v>334</v>
      </c>
      <c r="O169" s="58">
        <v>98</v>
      </c>
      <c r="P169" s="58">
        <v>12</v>
      </c>
      <c r="Q169" s="21"/>
      <c r="R169" s="76" t="s">
        <v>1122</v>
      </c>
      <c r="S169" s="58">
        <v>583</v>
      </c>
      <c r="T169" s="58">
        <v>255</v>
      </c>
      <c r="U169" s="58">
        <v>93</v>
      </c>
      <c r="V169" s="58">
        <v>11</v>
      </c>
      <c r="W169" s="33"/>
      <c r="X169" s="76" t="s">
        <v>1123</v>
      </c>
      <c r="Y169" s="58">
        <v>273</v>
      </c>
      <c r="Z169" s="58">
        <v>135</v>
      </c>
      <c r="AA169" s="58">
        <v>73</v>
      </c>
      <c r="AB169" s="58">
        <v>5</v>
      </c>
      <c r="AC169" s="59"/>
      <c r="AD169" s="59"/>
      <c r="AE169" s="59"/>
      <c r="AF169" s="59"/>
      <c r="AG169" s="59"/>
      <c r="AH169" s="59"/>
      <c r="AI169" s="59"/>
    </row>
    <row r="170" spans="1:35" x14ac:dyDescent="0.2">
      <c r="A170" s="69" t="s">
        <v>524</v>
      </c>
      <c r="B170" s="69">
        <v>103</v>
      </c>
      <c r="C170" s="58">
        <v>-5</v>
      </c>
      <c r="D170" s="58">
        <v>169</v>
      </c>
      <c r="E170" s="67">
        <v>43955</v>
      </c>
      <c r="F170" s="68">
        <v>0.29166666666666669</v>
      </c>
      <c r="G170" s="59" t="s">
        <v>779</v>
      </c>
      <c r="H170" s="59" t="s">
        <v>779</v>
      </c>
      <c r="I170" s="59" t="s">
        <v>762</v>
      </c>
      <c r="J170" s="59" t="s">
        <v>1124</v>
      </c>
      <c r="K170" s="167" t="s">
        <v>41</v>
      </c>
      <c r="L170" s="168" t="s">
        <v>1125</v>
      </c>
      <c r="M170" s="58">
        <v>27</v>
      </c>
      <c r="N170" s="58">
        <v>19</v>
      </c>
      <c r="O170" s="58">
        <v>10</v>
      </c>
      <c r="P170" s="58">
        <v>2</v>
      </c>
      <c r="Q170" s="21"/>
      <c r="R170" s="76" t="s">
        <v>1126</v>
      </c>
      <c r="S170" s="58">
        <v>26</v>
      </c>
      <c r="T170" s="58">
        <v>18</v>
      </c>
      <c r="U170" s="58">
        <v>9</v>
      </c>
      <c r="V170" s="58">
        <v>1</v>
      </c>
      <c r="W170" s="33"/>
      <c r="X170" s="76" t="s">
        <v>1127</v>
      </c>
      <c r="Y170" s="58">
        <v>22</v>
      </c>
      <c r="Z170" s="58">
        <v>17</v>
      </c>
      <c r="AA170" s="58">
        <v>6</v>
      </c>
      <c r="AB170" s="58">
        <v>1</v>
      </c>
      <c r="AC170" s="59"/>
      <c r="AD170" s="59"/>
      <c r="AE170" s="59"/>
      <c r="AF170" s="59"/>
      <c r="AG170" s="59"/>
      <c r="AH170" s="59"/>
      <c r="AI170" s="59"/>
    </row>
    <row r="171" spans="1:35" x14ac:dyDescent="0.2">
      <c r="A171" s="69" t="s">
        <v>524</v>
      </c>
      <c r="B171" s="69">
        <v>104</v>
      </c>
      <c r="C171" s="58">
        <v>-5</v>
      </c>
      <c r="D171" s="58">
        <v>170</v>
      </c>
      <c r="E171" s="67">
        <v>43955</v>
      </c>
      <c r="F171" s="68">
        <v>0.29166666666666669</v>
      </c>
      <c r="G171" s="59" t="s">
        <v>783</v>
      </c>
      <c r="H171" s="59" t="s">
        <v>784</v>
      </c>
      <c r="I171" s="59" t="s">
        <v>762</v>
      </c>
      <c r="J171" s="178" t="s">
        <v>1128</v>
      </c>
      <c r="K171" s="167" t="s">
        <v>41</v>
      </c>
      <c r="L171" s="71" t="s">
        <v>1129</v>
      </c>
      <c r="M171" s="58">
        <v>934</v>
      </c>
      <c r="N171" s="58">
        <v>244</v>
      </c>
      <c r="O171" s="58">
        <v>74</v>
      </c>
      <c r="P171" s="58">
        <v>18</v>
      </c>
      <c r="Q171" s="21"/>
      <c r="R171" s="76" t="s">
        <v>1130</v>
      </c>
      <c r="S171" s="58">
        <v>302</v>
      </c>
      <c r="T171" s="58">
        <v>171</v>
      </c>
      <c r="U171" s="58">
        <v>66</v>
      </c>
      <c r="V171" s="58">
        <v>16</v>
      </c>
      <c r="W171" s="33"/>
      <c r="X171" s="76" t="s">
        <v>1131</v>
      </c>
      <c r="Y171" s="58">
        <v>136</v>
      </c>
      <c r="Z171" s="58">
        <v>100</v>
      </c>
      <c r="AA171" s="58">
        <v>51</v>
      </c>
      <c r="AB171" s="58">
        <v>13</v>
      </c>
      <c r="AC171" s="59"/>
      <c r="AD171" s="59"/>
      <c r="AE171" s="59"/>
      <c r="AF171" s="59"/>
      <c r="AG171" s="59"/>
      <c r="AH171" s="59"/>
      <c r="AI171" s="59"/>
    </row>
    <row r="172" spans="1:35" x14ac:dyDescent="0.2">
      <c r="A172" s="69" t="s">
        <v>524</v>
      </c>
      <c r="B172" s="58">
        <v>105</v>
      </c>
      <c r="C172" s="58">
        <v>-5</v>
      </c>
      <c r="D172" s="58">
        <v>171</v>
      </c>
      <c r="E172" s="67">
        <v>43955</v>
      </c>
      <c r="F172" s="68">
        <v>0.29166666666666669</v>
      </c>
      <c r="G172" s="59" t="s">
        <v>786</v>
      </c>
      <c r="H172" s="59" t="s">
        <v>787</v>
      </c>
      <c r="I172" s="59" t="s">
        <v>762</v>
      </c>
      <c r="J172" s="59" t="s">
        <v>1132</v>
      </c>
      <c r="K172" s="167" t="s">
        <v>41</v>
      </c>
      <c r="L172" s="71" t="s">
        <v>1133</v>
      </c>
      <c r="M172" s="58">
        <v>134</v>
      </c>
      <c r="N172" s="58">
        <v>101</v>
      </c>
      <c r="O172" s="58">
        <v>46</v>
      </c>
      <c r="P172" s="58">
        <v>22</v>
      </c>
      <c r="Q172" s="21"/>
      <c r="R172" s="76" t="s">
        <v>1134</v>
      </c>
      <c r="S172" s="58">
        <v>81</v>
      </c>
      <c r="T172" s="58">
        <v>63</v>
      </c>
      <c r="U172" s="58">
        <v>41</v>
      </c>
      <c r="V172" s="58">
        <v>18</v>
      </c>
      <c r="W172" s="33"/>
      <c r="X172" s="76" t="s">
        <v>1135</v>
      </c>
      <c r="Y172" s="58">
        <v>45</v>
      </c>
      <c r="Z172" s="58">
        <v>34</v>
      </c>
      <c r="AA172" s="58">
        <v>31</v>
      </c>
      <c r="AB172" s="58">
        <v>12</v>
      </c>
      <c r="AC172" s="59"/>
      <c r="AD172" s="59"/>
      <c r="AE172" s="59"/>
      <c r="AF172" s="59"/>
      <c r="AG172" s="59"/>
      <c r="AH172" s="59"/>
      <c r="AI172" s="59"/>
    </row>
    <row r="173" spans="1:35" x14ac:dyDescent="0.2">
      <c r="A173" s="69" t="s">
        <v>524</v>
      </c>
      <c r="B173" s="69">
        <v>106</v>
      </c>
      <c r="C173" s="58">
        <v>-5</v>
      </c>
      <c r="D173" s="58">
        <v>172</v>
      </c>
      <c r="E173" s="67">
        <v>43955</v>
      </c>
      <c r="F173" s="68">
        <v>0.29166666666666669</v>
      </c>
      <c r="G173" s="59" t="s">
        <v>792</v>
      </c>
      <c r="H173" s="59" t="s">
        <v>793</v>
      </c>
      <c r="I173" s="59" t="s">
        <v>762</v>
      </c>
      <c r="J173" s="59" t="s">
        <v>1136</v>
      </c>
      <c r="K173" s="167" t="s">
        <v>41</v>
      </c>
      <c r="L173" s="71" t="s">
        <v>1137</v>
      </c>
      <c r="M173" s="58">
        <v>2398</v>
      </c>
      <c r="N173" s="58">
        <v>871</v>
      </c>
      <c r="O173" s="58">
        <v>171</v>
      </c>
      <c r="P173" s="58">
        <v>52</v>
      </c>
      <c r="Q173" s="21"/>
      <c r="R173" s="76" t="s">
        <v>1138</v>
      </c>
      <c r="S173" s="58">
        <v>1360</v>
      </c>
      <c r="T173" s="58">
        <v>455</v>
      </c>
      <c r="U173" s="58">
        <v>154</v>
      </c>
      <c r="V173" s="58">
        <v>47</v>
      </c>
      <c r="W173" s="33"/>
      <c r="X173" s="76" t="s">
        <v>1139</v>
      </c>
      <c r="Y173" s="58">
        <v>642</v>
      </c>
      <c r="Z173" s="58">
        <v>237</v>
      </c>
      <c r="AA173" s="58">
        <v>125</v>
      </c>
      <c r="AB173" s="58">
        <v>39</v>
      </c>
      <c r="AC173" s="59"/>
      <c r="AD173" s="59"/>
      <c r="AE173" s="59"/>
      <c r="AF173" s="59"/>
      <c r="AG173" s="59"/>
      <c r="AH173" s="59"/>
      <c r="AI173" s="59"/>
    </row>
    <row r="174" spans="1:35" x14ac:dyDescent="0.2">
      <c r="A174" s="69" t="s">
        <v>524</v>
      </c>
      <c r="B174" s="58">
        <v>108</v>
      </c>
      <c r="C174" s="58">
        <v>-5</v>
      </c>
      <c r="D174" s="58">
        <v>173</v>
      </c>
      <c r="E174" s="67">
        <v>43955</v>
      </c>
      <c r="F174" s="68">
        <v>0.29166666666666669</v>
      </c>
      <c r="G174" s="59" t="s">
        <v>796</v>
      </c>
      <c r="H174" s="59" t="s">
        <v>797</v>
      </c>
      <c r="I174" s="59" t="s">
        <v>762</v>
      </c>
      <c r="J174" s="59" t="s">
        <v>1140</v>
      </c>
      <c r="K174" s="167" t="s">
        <v>41</v>
      </c>
      <c r="L174" s="71" t="s">
        <v>1141</v>
      </c>
      <c r="M174" s="58">
        <v>1663</v>
      </c>
      <c r="N174" s="58">
        <v>646</v>
      </c>
      <c r="O174" s="58">
        <v>185</v>
      </c>
      <c r="P174" s="58">
        <v>70</v>
      </c>
      <c r="Q174" s="21"/>
      <c r="R174" s="76" t="s">
        <v>1142</v>
      </c>
      <c r="S174" s="58">
        <v>1663</v>
      </c>
      <c r="T174" s="58">
        <v>646</v>
      </c>
      <c r="U174" s="58">
        <v>185</v>
      </c>
      <c r="V174" s="58">
        <v>70</v>
      </c>
      <c r="W174" s="33"/>
      <c r="X174" s="76" t="s">
        <v>1143</v>
      </c>
      <c r="Y174" s="58">
        <v>958</v>
      </c>
      <c r="Z174" s="58">
        <v>430</v>
      </c>
      <c r="AA174" s="58">
        <v>153</v>
      </c>
      <c r="AB174" s="58">
        <v>59</v>
      </c>
      <c r="AC174" s="59"/>
      <c r="AD174" s="59"/>
      <c r="AE174" s="59"/>
      <c r="AF174" s="59"/>
      <c r="AG174" s="59"/>
      <c r="AH174" s="59"/>
      <c r="AI174" s="59"/>
    </row>
    <row r="175" spans="1:35" x14ac:dyDescent="0.2">
      <c r="A175" s="69" t="s">
        <v>524</v>
      </c>
      <c r="B175" s="69">
        <v>109</v>
      </c>
      <c r="C175" s="58">
        <v>-5</v>
      </c>
      <c r="D175" s="58">
        <v>174</v>
      </c>
      <c r="E175" s="67">
        <v>43955</v>
      </c>
      <c r="F175" s="68">
        <v>0.29166666666666669</v>
      </c>
      <c r="G175" s="59" t="s">
        <v>800</v>
      </c>
      <c r="H175" s="59" t="s">
        <v>801</v>
      </c>
      <c r="I175" s="59" t="s">
        <v>762</v>
      </c>
      <c r="J175" s="59" t="s">
        <v>1144</v>
      </c>
      <c r="K175" s="167" t="s">
        <v>41</v>
      </c>
      <c r="L175" s="71" t="s">
        <v>1145</v>
      </c>
      <c r="M175" s="58">
        <v>61</v>
      </c>
      <c r="N175" s="58">
        <v>49</v>
      </c>
      <c r="O175" s="58">
        <v>14</v>
      </c>
      <c r="P175" s="58">
        <v>6</v>
      </c>
      <c r="Q175" s="21"/>
      <c r="R175" s="76" t="s">
        <v>1146</v>
      </c>
      <c r="S175" s="58">
        <v>15</v>
      </c>
      <c r="T175" s="58">
        <v>11</v>
      </c>
      <c r="U175" s="58">
        <v>10</v>
      </c>
      <c r="V175" s="58">
        <v>4</v>
      </c>
      <c r="W175" s="33"/>
      <c r="X175" s="76" t="s">
        <v>1147</v>
      </c>
      <c r="Y175" s="58">
        <v>5</v>
      </c>
      <c r="Z175" s="58">
        <v>5</v>
      </c>
      <c r="AA175" s="58">
        <v>5</v>
      </c>
      <c r="AB175" s="58">
        <v>3</v>
      </c>
      <c r="AC175" s="59"/>
      <c r="AD175" s="59"/>
      <c r="AE175" s="59"/>
      <c r="AF175" s="59"/>
      <c r="AG175" s="59"/>
      <c r="AH175" s="59"/>
      <c r="AI175" s="59"/>
    </row>
    <row r="176" spans="1:35" x14ac:dyDescent="0.2">
      <c r="A176" s="69" t="s">
        <v>524</v>
      </c>
      <c r="B176" s="69">
        <v>110</v>
      </c>
      <c r="C176" s="58">
        <v>-5</v>
      </c>
      <c r="D176" s="58">
        <v>175</v>
      </c>
      <c r="E176" s="67">
        <v>43955</v>
      </c>
      <c r="F176" s="68">
        <v>0.29166666666666669</v>
      </c>
      <c r="G176" s="59" t="s">
        <v>806</v>
      </c>
      <c r="H176" s="59" t="s">
        <v>806</v>
      </c>
      <c r="I176" s="59" t="s">
        <v>762</v>
      </c>
      <c r="J176" s="59" t="s">
        <v>1148</v>
      </c>
      <c r="K176" s="167" t="s">
        <v>41</v>
      </c>
      <c r="L176" s="71" t="s">
        <v>1149</v>
      </c>
      <c r="M176" s="58">
        <v>922</v>
      </c>
      <c r="N176" s="58">
        <v>381</v>
      </c>
      <c r="O176" s="58">
        <v>100</v>
      </c>
      <c r="P176" s="58">
        <v>41</v>
      </c>
      <c r="Q176" s="21"/>
      <c r="R176" s="76" t="s">
        <v>1150</v>
      </c>
      <c r="S176" s="58">
        <v>636</v>
      </c>
      <c r="T176" s="58">
        <v>277</v>
      </c>
      <c r="U176" s="58">
        <v>89</v>
      </c>
      <c r="V176" s="58">
        <v>27</v>
      </c>
      <c r="W176" s="33"/>
      <c r="X176" s="76" t="s">
        <v>1151</v>
      </c>
      <c r="Y176" s="58">
        <v>340</v>
      </c>
      <c r="Z176" s="58">
        <v>178</v>
      </c>
      <c r="AA176" s="58">
        <v>64</v>
      </c>
      <c r="AB176" s="58">
        <v>18</v>
      </c>
      <c r="AC176" s="59"/>
      <c r="AD176" s="59"/>
      <c r="AE176" s="59"/>
      <c r="AF176" s="59"/>
      <c r="AG176" s="59"/>
      <c r="AH176" s="59"/>
      <c r="AI176" s="59"/>
    </row>
    <row r="177" spans="1:35" x14ac:dyDescent="0.2">
      <c r="A177" s="69" t="s">
        <v>524</v>
      </c>
      <c r="B177" s="58">
        <v>111</v>
      </c>
      <c r="C177" s="58">
        <v>-5</v>
      </c>
      <c r="D177" s="58">
        <v>176</v>
      </c>
      <c r="E177" s="67">
        <v>43955</v>
      </c>
      <c r="F177" s="68">
        <v>0.29166666666666669</v>
      </c>
      <c r="G177" s="59" t="s">
        <v>809</v>
      </c>
      <c r="H177" s="59" t="s">
        <v>809</v>
      </c>
      <c r="I177" s="59" t="s">
        <v>762</v>
      </c>
      <c r="J177" s="59" t="s">
        <v>1152</v>
      </c>
      <c r="K177" s="167" t="s">
        <v>41</v>
      </c>
      <c r="L177" s="168" t="s">
        <v>1153</v>
      </c>
      <c r="M177" s="58">
        <v>323</v>
      </c>
      <c r="N177" s="58">
        <v>212</v>
      </c>
      <c r="O177" s="58">
        <v>75</v>
      </c>
      <c r="P177" s="58">
        <v>19</v>
      </c>
      <c r="Q177" s="21"/>
      <c r="R177" s="76" t="s">
        <v>1154</v>
      </c>
      <c r="S177" s="58">
        <v>181</v>
      </c>
      <c r="T177" s="58">
        <v>127</v>
      </c>
      <c r="U177" s="58">
        <v>66</v>
      </c>
      <c r="V177" s="58">
        <v>17</v>
      </c>
      <c r="W177" s="33"/>
      <c r="X177" s="76" t="s">
        <v>1155</v>
      </c>
      <c r="Y177" s="58">
        <v>105</v>
      </c>
      <c r="Z177" s="58">
        <v>74</v>
      </c>
      <c r="AA177" s="58">
        <v>44</v>
      </c>
      <c r="AB177" s="58">
        <v>11</v>
      </c>
      <c r="AC177" s="59"/>
      <c r="AD177" s="59"/>
      <c r="AE177" s="59"/>
      <c r="AF177" s="59"/>
      <c r="AG177" s="59"/>
      <c r="AH177" s="59"/>
      <c r="AI177" s="59"/>
    </row>
    <row r="178" spans="1:35" x14ac:dyDescent="0.2">
      <c r="A178" s="69" t="s">
        <v>524</v>
      </c>
      <c r="B178" s="69">
        <v>112</v>
      </c>
      <c r="C178" s="58">
        <v>-5</v>
      </c>
      <c r="D178" s="58">
        <v>177</v>
      </c>
      <c r="E178" s="67">
        <v>43955</v>
      </c>
      <c r="F178" s="68">
        <v>0.29166666666666669</v>
      </c>
      <c r="G178" s="59" t="s">
        <v>812</v>
      </c>
      <c r="H178" s="59" t="s">
        <v>813</v>
      </c>
      <c r="I178" s="59" t="s">
        <v>762</v>
      </c>
      <c r="J178" s="59" t="s">
        <v>1156</v>
      </c>
      <c r="K178" s="167" t="s">
        <v>41</v>
      </c>
      <c r="L178" s="71" t="s">
        <v>1157</v>
      </c>
      <c r="M178" s="179">
        <v>950</v>
      </c>
      <c r="N178" s="58">
        <v>385</v>
      </c>
      <c r="O178" s="58">
        <v>124</v>
      </c>
      <c r="P178" s="58">
        <v>49</v>
      </c>
      <c r="Q178" s="21"/>
      <c r="R178" s="76" t="s">
        <v>1158</v>
      </c>
      <c r="S178" s="58">
        <v>640</v>
      </c>
      <c r="T178" s="58">
        <v>262</v>
      </c>
      <c r="U178" s="58">
        <v>117</v>
      </c>
      <c r="V178" s="58">
        <v>38</v>
      </c>
      <c r="W178" s="33"/>
      <c r="X178" s="76" t="s">
        <v>1159</v>
      </c>
      <c r="Y178" s="58">
        <v>295</v>
      </c>
      <c r="Z178" s="58">
        <v>149</v>
      </c>
      <c r="AA178" s="58">
        <v>96</v>
      </c>
      <c r="AB178" s="58">
        <v>27</v>
      </c>
      <c r="AC178" s="59"/>
      <c r="AD178" s="59"/>
      <c r="AE178" s="59"/>
      <c r="AF178" s="59"/>
      <c r="AG178" s="59"/>
      <c r="AH178" s="59"/>
      <c r="AI178" s="59"/>
    </row>
    <row r="179" spans="1:35" x14ac:dyDescent="0.2">
      <c r="A179" s="69" t="s">
        <v>524</v>
      </c>
      <c r="B179" s="69">
        <v>113</v>
      </c>
      <c r="C179" s="58">
        <v>-5</v>
      </c>
      <c r="D179" s="58">
        <v>178</v>
      </c>
      <c r="E179" s="67">
        <v>43955</v>
      </c>
      <c r="F179" s="68">
        <v>0.29166666666666669</v>
      </c>
      <c r="G179" s="59" t="s">
        <v>816</v>
      </c>
      <c r="H179" s="59" t="s">
        <v>816</v>
      </c>
      <c r="I179" s="59" t="s">
        <v>762</v>
      </c>
      <c r="J179" s="59" t="s">
        <v>1124</v>
      </c>
      <c r="K179" s="167" t="s">
        <v>41</v>
      </c>
      <c r="L179" s="168" t="s">
        <v>1160</v>
      </c>
      <c r="M179" s="58">
        <v>340</v>
      </c>
      <c r="N179" s="58">
        <v>212</v>
      </c>
      <c r="O179" s="58">
        <v>47</v>
      </c>
      <c r="P179" s="58">
        <v>14</v>
      </c>
      <c r="Q179" s="21"/>
      <c r="R179" s="76" t="s">
        <v>1161</v>
      </c>
      <c r="S179" s="58">
        <v>87</v>
      </c>
      <c r="T179" s="58">
        <v>74</v>
      </c>
      <c r="U179" s="58">
        <v>42</v>
      </c>
      <c r="V179" s="58">
        <v>11</v>
      </c>
      <c r="W179" s="33"/>
      <c r="X179" s="76" t="s">
        <v>1162</v>
      </c>
      <c r="Y179" s="58">
        <v>63</v>
      </c>
      <c r="Z179" s="58">
        <v>57</v>
      </c>
      <c r="AA179" s="58">
        <v>33</v>
      </c>
      <c r="AB179" s="58">
        <v>6</v>
      </c>
      <c r="AC179" s="59"/>
      <c r="AD179" s="59"/>
      <c r="AE179" s="59"/>
      <c r="AF179" s="59"/>
      <c r="AG179" s="59"/>
      <c r="AH179" s="59"/>
      <c r="AI179" s="59"/>
    </row>
    <row r="180" spans="1:35" x14ac:dyDescent="0.2">
      <c r="A180" s="69" t="s">
        <v>524</v>
      </c>
      <c r="B180" s="58">
        <v>114</v>
      </c>
      <c r="C180" s="58">
        <v>-5</v>
      </c>
      <c r="D180" s="58">
        <v>179</v>
      </c>
      <c r="E180" s="67">
        <v>43955</v>
      </c>
      <c r="F180" s="68">
        <v>0.29166666666666669</v>
      </c>
      <c r="G180" s="59" t="s">
        <v>819</v>
      </c>
      <c r="H180" s="59" t="s">
        <v>820</v>
      </c>
      <c r="I180" s="59" t="s">
        <v>762</v>
      </c>
      <c r="J180" s="59" t="s">
        <v>1163</v>
      </c>
      <c r="K180" s="167" t="s">
        <v>41</v>
      </c>
      <c r="L180" s="71" t="s">
        <v>1164</v>
      </c>
      <c r="M180" s="58">
        <v>26</v>
      </c>
      <c r="N180" s="69">
        <v>21</v>
      </c>
      <c r="O180" s="58">
        <v>18</v>
      </c>
      <c r="P180" s="58">
        <v>6</v>
      </c>
      <c r="Q180" s="21"/>
      <c r="R180" s="76" t="s">
        <v>1165</v>
      </c>
      <c r="S180" s="58">
        <v>25</v>
      </c>
      <c r="T180" s="58">
        <v>20</v>
      </c>
      <c r="U180" s="58">
        <v>17</v>
      </c>
      <c r="V180" s="58">
        <v>6</v>
      </c>
      <c r="W180" s="33"/>
      <c r="X180" s="76" t="s">
        <v>1166</v>
      </c>
      <c r="Y180" s="58">
        <v>22</v>
      </c>
      <c r="Z180" s="58">
        <v>19</v>
      </c>
      <c r="AA180" s="58">
        <v>16</v>
      </c>
      <c r="AB180" s="58">
        <v>6</v>
      </c>
      <c r="AC180" s="59"/>
      <c r="AD180" s="59"/>
      <c r="AE180" s="59"/>
      <c r="AF180" s="59"/>
      <c r="AG180" s="59"/>
      <c r="AH180" s="59"/>
      <c r="AI180" s="59"/>
    </row>
    <row r="181" spans="1:35" x14ac:dyDescent="0.2">
      <c r="A181" s="69" t="s">
        <v>524</v>
      </c>
      <c r="B181" s="58">
        <v>115</v>
      </c>
      <c r="C181" s="58">
        <v>-5</v>
      </c>
      <c r="D181" s="58">
        <v>180</v>
      </c>
      <c r="E181" s="67">
        <v>43955</v>
      </c>
      <c r="F181" s="68">
        <v>0.29166666666666669</v>
      </c>
      <c r="G181" s="59" t="s">
        <v>824</v>
      </c>
      <c r="H181" s="59" t="s">
        <v>825</v>
      </c>
      <c r="I181" s="59" t="s">
        <v>762</v>
      </c>
      <c r="J181" s="59" t="s">
        <v>1167</v>
      </c>
      <c r="K181" s="167" t="s">
        <v>41</v>
      </c>
      <c r="L181" s="71" t="s">
        <v>1168</v>
      </c>
      <c r="M181" s="58">
        <v>0</v>
      </c>
      <c r="N181" s="58">
        <v>0</v>
      </c>
      <c r="O181" s="58">
        <v>0</v>
      </c>
      <c r="P181" s="58">
        <v>0</v>
      </c>
      <c r="Q181" s="21"/>
      <c r="R181" s="76" t="s">
        <v>1169</v>
      </c>
      <c r="S181" s="58">
        <v>0</v>
      </c>
      <c r="T181" s="58">
        <v>0</v>
      </c>
      <c r="U181" s="58">
        <v>0</v>
      </c>
      <c r="V181" s="58">
        <v>0</v>
      </c>
      <c r="W181" s="33"/>
      <c r="X181" s="76" t="s">
        <v>1170</v>
      </c>
      <c r="Y181" s="58">
        <v>0</v>
      </c>
      <c r="Z181" s="58">
        <v>0</v>
      </c>
      <c r="AA181" s="58">
        <v>0</v>
      </c>
      <c r="AB181" s="58">
        <v>0</v>
      </c>
      <c r="AC181" s="59"/>
      <c r="AD181" s="59"/>
      <c r="AE181" s="59"/>
      <c r="AF181" s="59"/>
      <c r="AG181" s="59"/>
      <c r="AH181" s="59"/>
      <c r="AI181" s="59"/>
    </row>
    <row r="182" spans="1:35" x14ac:dyDescent="0.2">
      <c r="A182" s="69" t="s">
        <v>524</v>
      </c>
      <c r="B182" s="58">
        <v>116</v>
      </c>
      <c r="C182" s="58">
        <v>-5</v>
      </c>
      <c r="D182" s="58">
        <v>181</v>
      </c>
      <c r="E182" s="67">
        <v>43955</v>
      </c>
      <c r="F182" s="68">
        <v>0.29166666666666669</v>
      </c>
      <c r="G182" s="59" t="s">
        <v>827</v>
      </c>
      <c r="H182" s="59" t="s">
        <v>828</v>
      </c>
      <c r="I182" s="59" t="s">
        <v>762</v>
      </c>
      <c r="J182" s="59" t="s">
        <v>1171</v>
      </c>
      <c r="K182" s="167" t="s">
        <v>41</v>
      </c>
      <c r="L182" s="71" t="s">
        <v>1172</v>
      </c>
      <c r="M182" s="58">
        <v>181</v>
      </c>
      <c r="N182" s="58">
        <v>110</v>
      </c>
      <c r="O182" s="58">
        <v>56</v>
      </c>
      <c r="P182" s="58">
        <v>3</v>
      </c>
      <c r="Q182" s="21"/>
      <c r="R182" s="76" t="s">
        <v>1173</v>
      </c>
      <c r="S182" s="58">
        <v>167</v>
      </c>
      <c r="T182" s="58">
        <v>99</v>
      </c>
      <c r="U182" s="58">
        <v>55</v>
      </c>
      <c r="V182" s="58">
        <v>3</v>
      </c>
      <c r="W182" s="33"/>
      <c r="X182" s="76" t="s">
        <v>1174</v>
      </c>
      <c r="Y182" s="58">
        <v>124</v>
      </c>
      <c r="Z182" s="58">
        <v>80</v>
      </c>
      <c r="AA182" s="58">
        <v>55</v>
      </c>
      <c r="AB182" s="58">
        <v>3</v>
      </c>
      <c r="AC182" s="59"/>
      <c r="AD182" s="59"/>
      <c r="AE182" s="59"/>
      <c r="AF182" s="59"/>
      <c r="AG182" s="59"/>
      <c r="AH182" s="59"/>
      <c r="AI182" s="59"/>
    </row>
    <row r="183" spans="1:35" x14ac:dyDescent="0.2">
      <c r="A183" s="69" t="s">
        <v>524</v>
      </c>
      <c r="B183" s="69">
        <v>117</v>
      </c>
      <c r="C183" s="58">
        <v>-5</v>
      </c>
      <c r="D183" s="58">
        <v>182</v>
      </c>
      <c r="E183" s="67">
        <v>43955</v>
      </c>
      <c r="F183" s="68">
        <v>0.29166666666666669</v>
      </c>
      <c r="G183" s="59" t="s">
        <v>834</v>
      </c>
      <c r="H183" s="59" t="s">
        <v>828</v>
      </c>
      <c r="I183" s="59" t="s">
        <v>762</v>
      </c>
      <c r="J183" s="59" t="s">
        <v>1175</v>
      </c>
      <c r="K183" s="167" t="s">
        <v>41</v>
      </c>
      <c r="L183" s="71" t="s">
        <v>1176</v>
      </c>
      <c r="M183" s="58">
        <v>121</v>
      </c>
      <c r="N183" s="58">
        <v>68</v>
      </c>
      <c r="O183" s="58">
        <v>30</v>
      </c>
      <c r="P183" s="58">
        <v>3</v>
      </c>
      <c r="Q183" s="21"/>
      <c r="R183" s="76" t="s">
        <v>1177</v>
      </c>
      <c r="S183" s="58">
        <v>116</v>
      </c>
      <c r="T183" s="58">
        <v>68</v>
      </c>
      <c r="U183" s="58">
        <v>30</v>
      </c>
      <c r="V183" s="58">
        <v>2</v>
      </c>
      <c r="W183" s="33"/>
      <c r="X183" s="76" t="s">
        <v>1178</v>
      </c>
      <c r="Y183" s="58">
        <v>61</v>
      </c>
      <c r="Z183" s="58">
        <v>32</v>
      </c>
      <c r="AA183" s="58">
        <v>16</v>
      </c>
      <c r="AB183" s="58">
        <v>2</v>
      </c>
      <c r="AC183" s="59"/>
      <c r="AD183" s="59"/>
      <c r="AE183" s="59"/>
      <c r="AF183" s="59"/>
      <c r="AG183" s="59"/>
      <c r="AH183" s="59"/>
      <c r="AI183" s="59"/>
    </row>
    <row r="184" spans="1:35" x14ac:dyDescent="0.2">
      <c r="A184" s="69" t="s">
        <v>524</v>
      </c>
      <c r="B184" s="69">
        <v>118</v>
      </c>
      <c r="C184" s="58">
        <v>-5</v>
      </c>
      <c r="D184" s="58">
        <v>183</v>
      </c>
      <c r="E184" s="67">
        <v>43955</v>
      </c>
      <c r="F184" s="68">
        <v>0.29166666666666669</v>
      </c>
      <c r="G184" s="64" t="s">
        <v>838</v>
      </c>
      <c r="H184" s="64" t="s">
        <v>828</v>
      </c>
      <c r="I184" s="64" t="s">
        <v>762</v>
      </c>
      <c r="J184" s="59" t="s">
        <v>1179</v>
      </c>
      <c r="K184" s="167" t="s">
        <v>41</v>
      </c>
      <c r="L184" s="71" t="s">
        <v>1180</v>
      </c>
      <c r="M184" s="58">
        <v>1104</v>
      </c>
      <c r="N184" s="58">
        <v>348</v>
      </c>
      <c r="O184" s="58">
        <v>143</v>
      </c>
      <c r="P184" s="58">
        <v>36</v>
      </c>
      <c r="Q184" s="21"/>
      <c r="R184" s="76" t="s">
        <v>1181</v>
      </c>
      <c r="S184" s="58">
        <v>937</v>
      </c>
      <c r="T184" s="58">
        <v>289</v>
      </c>
      <c r="U184" s="58">
        <v>139</v>
      </c>
      <c r="V184" s="58">
        <v>33</v>
      </c>
      <c r="W184" s="33"/>
      <c r="X184" s="76" t="s">
        <v>1182</v>
      </c>
      <c r="Y184" s="58">
        <v>649</v>
      </c>
      <c r="Z184" s="58">
        <v>229</v>
      </c>
      <c r="AA184" s="58">
        <v>125</v>
      </c>
      <c r="AB184" s="58">
        <v>32</v>
      </c>
      <c r="AC184" s="59"/>
      <c r="AD184" s="59"/>
      <c r="AE184" s="59"/>
      <c r="AF184" s="59"/>
      <c r="AG184" s="59"/>
      <c r="AH184" s="59"/>
      <c r="AI184" s="59"/>
    </row>
    <row r="185" spans="1:35" x14ac:dyDescent="0.2">
      <c r="A185" s="169" t="s">
        <v>524</v>
      </c>
      <c r="B185" s="133">
        <v>119</v>
      </c>
      <c r="C185" s="133">
        <v>-5</v>
      </c>
      <c r="D185" s="133">
        <v>184</v>
      </c>
      <c r="E185" s="170">
        <v>43955</v>
      </c>
      <c r="F185" s="171">
        <v>0.29166666666666669</v>
      </c>
      <c r="G185" s="134" t="s">
        <v>841</v>
      </c>
      <c r="H185" s="134" t="s">
        <v>842</v>
      </c>
      <c r="I185" s="134" t="s">
        <v>762</v>
      </c>
      <c r="J185" s="134" t="s">
        <v>1183</v>
      </c>
      <c r="K185" s="172" t="s">
        <v>41</v>
      </c>
      <c r="L185" s="173" t="s">
        <v>1184</v>
      </c>
      <c r="M185" s="134"/>
      <c r="N185" s="134"/>
      <c r="O185" s="134"/>
      <c r="P185" s="134"/>
      <c r="Q185" s="174"/>
      <c r="R185" s="175" t="s">
        <v>1185</v>
      </c>
      <c r="S185" s="134"/>
      <c r="T185" s="134"/>
      <c r="U185" s="134"/>
      <c r="V185" s="134"/>
      <c r="W185" s="176"/>
      <c r="X185" s="175" t="s">
        <v>1186</v>
      </c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</row>
    <row r="186" spans="1:35" x14ac:dyDescent="0.2">
      <c r="A186" s="69" t="s">
        <v>524</v>
      </c>
      <c r="B186" s="69">
        <v>126</v>
      </c>
      <c r="C186" s="58">
        <v>-5</v>
      </c>
      <c r="D186" s="58">
        <v>185</v>
      </c>
      <c r="E186" s="67">
        <v>43955</v>
      </c>
      <c r="F186" s="68">
        <v>0.29166666666666669</v>
      </c>
      <c r="G186" s="141" t="s">
        <v>844</v>
      </c>
      <c r="H186" s="142" t="s">
        <v>846</v>
      </c>
      <c r="I186" s="141" t="s">
        <v>847</v>
      </c>
      <c r="J186" s="141" t="s">
        <v>1187</v>
      </c>
      <c r="K186" s="167" t="s">
        <v>41</v>
      </c>
      <c r="L186" s="183" t="s">
        <v>1188</v>
      </c>
      <c r="M186" s="141">
        <v>7096</v>
      </c>
      <c r="N186" s="141">
        <v>1850</v>
      </c>
      <c r="O186" s="141">
        <v>307</v>
      </c>
      <c r="P186" s="141">
        <v>180</v>
      </c>
      <c r="Q186" s="21"/>
      <c r="R186" s="76" t="s">
        <v>1189</v>
      </c>
      <c r="S186" s="141">
        <v>6269</v>
      </c>
      <c r="T186" s="141">
        <v>1737</v>
      </c>
      <c r="U186" s="141">
        <v>293</v>
      </c>
      <c r="V186" s="141">
        <v>169</v>
      </c>
      <c r="W186" s="33"/>
      <c r="X186" s="76" t="s">
        <v>1190</v>
      </c>
      <c r="Y186" s="141">
        <v>2535</v>
      </c>
      <c r="Z186" s="141">
        <v>975</v>
      </c>
      <c r="AA186" s="141">
        <v>183</v>
      </c>
      <c r="AB186" s="141">
        <v>151</v>
      </c>
      <c r="AC186" s="144"/>
      <c r="AD186" s="144"/>
      <c r="AE186" s="144"/>
      <c r="AF186" s="144"/>
      <c r="AG186" s="144"/>
      <c r="AH186" s="144"/>
      <c r="AI186" s="144"/>
    </row>
    <row r="187" spans="1:35" x14ac:dyDescent="0.2">
      <c r="A187" s="69" t="s">
        <v>524</v>
      </c>
      <c r="B187" s="69">
        <v>127</v>
      </c>
      <c r="C187" s="58">
        <v>-5</v>
      </c>
      <c r="D187" s="58">
        <v>186</v>
      </c>
      <c r="E187" s="67">
        <v>43955</v>
      </c>
      <c r="F187" s="68">
        <v>0.29166666666666669</v>
      </c>
      <c r="G187" s="141" t="s">
        <v>852</v>
      </c>
      <c r="H187" s="144"/>
      <c r="I187" s="141" t="s">
        <v>847</v>
      </c>
      <c r="J187" s="142" t="s">
        <v>1191</v>
      </c>
      <c r="K187" s="167" t="s">
        <v>41</v>
      </c>
      <c r="L187" s="168" t="s">
        <v>1192</v>
      </c>
      <c r="M187" s="141">
        <v>591</v>
      </c>
      <c r="N187" s="141">
        <v>332</v>
      </c>
      <c r="O187" s="141">
        <v>103</v>
      </c>
      <c r="P187" s="141">
        <v>26</v>
      </c>
      <c r="Q187" s="21"/>
      <c r="R187" s="76" t="s">
        <v>1193</v>
      </c>
      <c r="S187" s="141">
        <v>591</v>
      </c>
      <c r="T187" s="141">
        <v>332</v>
      </c>
      <c r="U187" s="141">
        <v>103</v>
      </c>
      <c r="V187" s="141">
        <v>26</v>
      </c>
      <c r="W187" s="33"/>
      <c r="X187" s="76" t="s">
        <v>1194</v>
      </c>
      <c r="Y187" s="141">
        <v>235</v>
      </c>
      <c r="Z187" s="141">
        <v>158</v>
      </c>
      <c r="AA187" s="141">
        <v>71</v>
      </c>
      <c r="AB187" s="141">
        <v>19</v>
      </c>
      <c r="AC187" s="144"/>
      <c r="AD187" s="144"/>
      <c r="AE187" s="144"/>
      <c r="AF187" s="144"/>
      <c r="AG187" s="144"/>
      <c r="AH187" s="144"/>
      <c r="AI187" s="144"/>
    </row>
    <row r="188" spans="1:35" x14ac:dyDescent="0.2">
      <c r="A188" s="69" t="s">
        <v>524</v>
      </c>
      <c r="B188" s="58">
        <v>128</v>
      </c>
      <c r="C188" s="58">
        <v>-5</v>
      </c>
      <c r="D188" s="58">
        <v>187</v>
      </c>
      <c r="E188" s="67">
        <v>43955</v>
      </c>
      <c r="F188" s="68">
        <v>0.29166666666666669</v>
      </c>
      <c r="G188" s="141" t="s">
        <v>856</v>
      </c>
      <c r="H188" s="144"/>
      <c r="I188" s="141" t="s">
        <v>847</v>
      </c>
      <c r="J188" s="142" t="s">
        <v>1195</v>
      </c>
      <c r="K188" s="167" t="s">
        <v>41</v>
      </c>
      <c r="L188" s="183" t="s">
        <v>1196</v>
      </c>
      <c r="M188" s="141">
        <v>1530</v>
      </c>
      <c r="N188" s="141">
        <v>678</v>
      </c>
      <c r="O188" s="141">
        <v>179</v>
      </c>
      <c r="P188" s="141">
        <v>56</v>
      </c>
      <c r="Q188" s="21"/>
      <c r="R188" s="76" t="s">
        <v>1197</v>
      </c>
      <c r="S188" s="141">
        <v>1530</v>
      </c>
      <c r="T188" s="141">
        <v>678</v>
      </c>
      <c r="U188" s="141">
        <v>179</v>
      </c>
      <c r="V188" s="141">
        <v>56</v>
      </c>
      <c r="W188" s="33"/>
      <c r="X188" s="76" t="s">
        <v>1198</v>
      </c>
      <c r="Y188" s="141">
        <v>542</v>
      </c>
      <c r="Z188" s="141">
        <v>257</v>
      </c>
      <c r="AA188" s="141">
        <v>120</v>
      </c>
      <c r="AB188" s="141">
        <v>44</v>
      </c>
      <c r="AC188" s="144"/>
      <c r="AD188" s="144"/>
      <c r="AE188" s="144"/>
      <c r="AF188" s="144"/>
      <c r="AG188" s="144"/>
      <c r="AH188" s="144"/>
      <c r="AI188" s="144"/>
    </row>
    <row r="189" spans="1:35" x14ac:dyDescent="0.2">
      <c r="A189" s="69" t="s">
        <v>524</v>
      </c>
      <c r="B189" s="58">
        <v>129</v>
      </c>
      <c r="C189" s="58">
        <v>-5</v>
      </c>
      <c r="D189" s="58">
        <v>188</v>
      </c>
      <c r="E189" s="67">
        <v>43955</v>
      </c>
      <c r="F189" s="68">
        <v>0.29166666666666669</v>
      </c>
      <c r="G189" s="141" t="s">
        <v>858</v>
      </c>
      <c r="H189" s="144"/>
      <c r="I189" s="141" t="s">
        <v>847</v>
      </c>
      <c r="J189" s="142" t="s">
        <v>1199</v>
      </c>
      <c r="K189" s="167" t="s">
        <v>41</v>
      </c>
      <c r="L189" s="168" t="s">
        <v>1200</v>
      </c>
      <c r="M189" s="141">
        <v>3493</v>
      </c>
      <c r="N189" s="141">
        <v>1139</v>
      </c>
      <c r="O189" s="141">
        <v>236</v>
      </c>
      <c r="P189" s="141">
        <v>109</v>
      </c>
      <c r="Q189" s="21"/>
      <c r="R189" s="76" t="s">
        <v>1201</v>
      </c>
      <c r="S189" s="141">
        <v>3493</v>
      </c>
      <c r="T189" s="141">
        <v>1139</v>
      </c>
      <c r="U189" s="141">
        <v>236</v>
      </c>
      <c r="V189" s="141">
        <v>109</v>
      </c>
      <c r="W189" s="33"/>
      <c r="X189" s="76" t="s">
        <v>1202</v>
      </c>
      <c r="Y189" s="141">
        <v>1497</v>
      </c>
      <c r="Z189" s="141">
        <v>580</v>
      </c>
      <c r="AA189" s="141">
        <v>165</v>
      </c>
      <c r="AB189" s="141">
        <v>97</v>
      </c>
      <c r="AC189" s="144"/>
      <c r="AD189" s="144"/>
      <c r="AE189" s="144"/>
      <c r="AF189" s="144"/>
      <c r="AG189" s="144"/>
      <c r="AH189" s="144"/>
      <c r="AI189" s="144"/>
    </row>
    <row r="190" spans="1:35" x14ac:dyDescent="0.2">
      <c r="A190" s="69" t="s">
        <v>524</v>
      </c>
      <c r="B190" s="58">
        <v>130</v>
      </c>
      <c r="C190" s="58">
        <v>-5</v>
      </c>
      <c r="D190" s="58">
        <v>189</v>
      </c>
      <c r="E190" s="67">
        <v>43955</v>
      </c>
      <c r="F190" s="68">
        <v>0.29166666666666669</v>
      </c>
      <c r="G190" s="141" t="s">
        <v>863</v>
      </c>
      <c r="H190" s="144"/>
      <c r="I190" s="141" t="s">
        <v>847</v>
      </c>
      <c r="J190" s="142" t="s">
        <v>1203</v>
      </c>
      <c r="K190" s="167" t="s">
        <v>41</v>
      </c>
      <c r="L190" s="183" t="s">
        <v>1204</v>
      </c>
      <c r="M190" s="141">
        <v>1231</v>
      </c>
      <c r="N190" s="141">
        <v>606</v>
      </c>
      <c r="O190" s="141">
        <v>126</v>
      </c>
      <c r="P190" s="141">
        <v>24</v>
      </c>
      <c r="Q190" s="21"/>
      <c r="R190" s="76" t="s">
        <v>1208</v>
      </c>
      <c r="S190" s="141">
        <v>1231</v>
      </c>
      <c r="T190" s="141">
        <v>606</v>
      </c>
      <c r="U190" s="141">
        <v>126</v>
      </c>
      <c r="V190" s="141">
        <v>24</v>
      </c>
      <c r="W190" s="33"/>
      <c r="X190" s="76" t="s">
        <v>1212</v>
      </c>
      <c r="Y190" s="141">
        <v>474</v>
      </c>
      <c r="Z190" s="141">
        <v>260</v>
      </c>
      <c r="AA190" s="141">
        <v>77</v>
      </c>
      <c r="AB190" s="141">
        <v>20</v>
      </c>
      <c r="AC190" s="144"/>
      <c r="AD190" s="144"/>
      <c r="AE190" s="144"/>
      <c r="AF190" s="144"/>
      <c r="AG190" s="144"/>
      <c r="AH190" s="144"/>
      <c r="AI190" s="144"/>
    </row>
    <row r="191" spans="1:35" x14ac:dyDescent="0.2">
      <c r="A191" s="69" t="s">
        <v>524</v>
      </c>
      <c r="B191" s="69">
        <v>131</v>
      </c>
      <c r="C191" s="58">
        <v>-5</v>
      </c>
      <c r="D191" s="58">
        <v>190</v>
      </c>
      <c r="E191" s="67">
        <v>43955</v>
      </c>
      <c r="F191" s="68">
        <v>0.29166666666666669</v>
      </c>
      <c r="G191" s="141" t="s">
        <v>866</v>
      </c>
      <c r="H191" s="144"/>
      <c r="I191" s="141" t="s">
        <v>847</v>
      </c>
      <c r="J191" s="142" t="s">
        <v>1213</v>
      </c>
      <c r="K191" s="167" t="s">
        <v>41</v>
      </c>
      <c r="L191" s="183" t="s">
        <v>1214</v>
      </c>
      <c r="M191" s="141">
        <v>3515</v>
      </c>
      <c r="N191" s="141">
        <v>1125</v>
      </c>
      <c r="O191" s="141">
        <v>179</v>
      </c>
      <c r="P191" s="141">
        <v>63</v>
      </c>
      <c r="Q191" s="21"/>
      <c r="R191" s="76" t="s">
        <v>1215</v>
      </c>
      <c r="S191" s="141">
        <v>3515</v>
      </c>
      <c r="T191" s="141">
        <v>1125</v>
      </c>
      <c r="U191" s="141">
        <v>179</v>
      </c>
      <c r="V191" s="141">
        <v>63</v>
      </c>
      <c r="W191" s="33"/>
      <c r="X191" s="76" t="s">
        <v>1216</v>
      </c>
      <c r="Y191" s="141">
        <v>2347</v>
      </c>
      <c r="Z191" s="141">
        <v>824</v>
      </c>
      <c r="AA191" s="141">
        <v>114</v>
      </c>
      <c r="AB191" s="141">
        <v>60</v>
      </c>
      <c r="AC191" s="144"/>
      <c r="AD191" s="144"/>
      <c r="AE191" s="144"/>
      <c r="AF191" s="144"/>
      <c r="AG191" s="144"/>
      <c r="AH191" s="144"/>
      <c r="AI191" s="144"/>
    </row>
    <row r="192" spans="1:35" x14ac:dyDescent="0.2">
      <c r="A192" s="69" t="s">
        <v>524</v>
      </c>
      <c r="B192" s="69">
        <v>132</v>
      </c>
      <c r="C192" s="58">
        <v>-5</v>
      </c>
      <c r="D192" s="58">
        <v>191</v>
      </c>
      <c r="E192" s="67">
        <v>43955</v>
      </c>
      <c r="F192" s="68">
        <v>0.29166666666666669</v>
      </c>
      <c r="G192" s="141" t="s">
        <v>869</v>
      </c>
      <c r="H192" s="144"/>
      <c r="I192" s="141" t="s">
        <v>847</v>
      </c>
      <c r="J192" s="142" t="s">
        <v>1217</v>
      </c>
      <c r="K192" s="167" t="s">
        <v>41</v>
      </c>
      <c r="L192" s="183" t="s">
        <v>1218</v>
      </c>
      <c r="M192" s="141">
        <v>2332</v>
      </c>
      <c r="N192" s="141">
        <v>858</v>
      </c>
      <c r="O192" s="141">
        <v>187</v>
      </c>
      <c r="P192" s="141">
        <v>135</v>
      </c>
      <c r="Q192" s="21"/>
      <c r="R192" s="76" t="s">
        <v>1219</v>
      </c>
      <c r="S192" s="141">
        <v>2332</v>
      </c>
      <c r="T192" s="141">
        <v>858</v>
      </c>
      <c r="U192" s="141">
        <v>187</v>
      </c>
      <c r="V192" s="141">
        <v>135</v>
      </c>
      <c r="W192" s="33"/>
      <c r="X192" s="76" t="s">
        <v>1220</v>
      </c>
      <c r="Y192" s="141">
        <v>906</v>
      </c>
      <c r="Z192" s="141">
        <v>385</v>
      </c>
      <c r="AA192" s="141">
        <v>118</v>
      </c>
      <c r="AB192" s="141">
        <v>100</v>
      </c>
      <c r="AC192" s="144"/>
      <c r="AD192" s="144"/>
      <c r="AE192" s="144"/>
      <c r="AF192" s="144"/>
      <c r="AG192" s="144"/>
      <c r="AH192" s="144"/>
      <c r="AI192" s="144"/>
    </row>
    <row r="193" spans="1:35" x14ac:dyDescent="0.2">
      <c r="A193" s="69" t="s">
        <v>524</v>
      </c>
      <c r="B193" s="58">
        <v>133</v>
      </c>
      <c r="C193" s="58">
        <v>-5</v>
      </c>
      <c r="D193" s="58">
        <v>192</v>
      </c>
      <c r="E193" s="67">
        <v>43955</v>
      </c>
      <c r="F193" s="68">
        <v>0.29166666666666669</v>
      </c>
      <c r="G193" s="141" t="s">
        <v>873</v>
      </c>
      <c r="H193" s="144"/>
      <c r="I193" s="141" t="s">
        <v>847</v>
      </c>
      <c r="J193" s="142" t="s">
        <v>1221</v>
      </c>
      <c r="K193" s="167" t="s">
        <v>41</v>
      </c>
      <c r="L193" s="183" t="s">
        <v>1222</v>
      </c>
      <c r="M193" s="141">
        <v>1467</v>
      </c>
      <c r="N193" s="141">
        <v>576</v>
      </c>
      <c r="O193" s="141">
        <v>162</v>
      </c>
      <c r="P193" s="141">
        <v>81</v>
      </c>
      <c r="Q193" s="21"/>
      <c r="R193" s="76" t="s">
        <v>1223</v>
      </c>
      <c r="S193" s="141">
        <v>1467</v>
      </c>
      <c r="T193" s="141">
        <v>576</v>
      </c>
      <c r="U193" s="141">
        <v>162</v>
      </c>
      <c r="V193" s="141">
        <v>81</v>
      </c>
      <c r="W193" s="33"/>
      <c r="X193" s="76" t="s">
        <v>1224</v>
      </c>
      <c r="Y193" s="141">
        <v>774</v>
      </c>
      <c r="Z193" s="141">
        <v>292</v>
      </c>
      <c r="AA193" s="141">
        <v>107</v>
      </c>
      <c r="AB193" s="141">
        <v>65</v>
      </c>
      <c r="AC193" s="144"/>
      <c r="AD193" s="144"/>
      <c r="AE193" s="144"/>
      <c r="AF193" s="144"/>
      <c r="AG193" s="144"/>
      <c r="AH193" s="144"/>
      <c r="AI193" s="144"/>
    </row>
    <row r="194" spans="1:35" x14ac:dyDescent="0.2">
      <c r="A194" s="69" t="s">
        <v>524</v>
      </c>
      <c r="B194" s="69">
        <v>134</v>
      </c>
      <c r="C194" s="58">
        <v>-5</v>
      </c>
      <c r="D194" s="58">
        <v>193</v>
      </c>
      <c r="E194" s="67">
        <v>43955</v>
      </c>
      <c r="F194" s="68">
        <v>0.29166666666666669</v>
      </c>
      <c r="G194" s="59" t="s">
        <v>875</v>
      </c>
      <c r="H194" s="59" t="s">
        <v>875</v>
      </c>
      <c r="I194" s="59" t="s">
        <v>875</v>
      </c>
      <c r="J194" s="59" t="s">
        <v>1225</v>
      </c>
      <c r="K194" s="167" t="s">
        <v>41</v>
      </c>
      <c r="L194" s="71" t="s">
        <v>1226</v>
      </c>
      <c r="M194" s="58">
        <v>2347</v>
      </c>
      <c r="N194" s="58">
        <v>785</v>
      </c>
      <c r="O194" s="58">
        <v>177</v>
      </c>
      <c r="P194" s="58">
        <v>118</v>
      </c>
      <c r="Q194" s="21"/>
      <c r="R194" s="76" t="s">
        <v>1227</v>
      </c>
      <c r="S194" s="58">
        <v>1911</v>
      </c>
      <c r="T194" s="58">
        <v>678</v>
      </c>
      <c r="U194" s="58">
        <v>173</v>
      </c>
      <c r="V194" s="58">
        <v>110</v>
      </c>
      <c r="W194" s="33"/>
      <c r="X194" s="76" t="s">
        <v>1228</v>
      </c>
      <c r="Y194" s="58">
        <v>1061</v>
      </c>
      <c r="Z194" s="58">
        <v>446</v>
      </c>
      <c r="AA194" s="58">
        <v>122</v>
      </c>
      <c r="AB194" s="58">
        <v>88</v>
      </c>
      <c r="AC194" s="59"/>
      <c r="AD194" s="59"/>
      <c r="AE194" s="59"/>
      <c r="AF194" s="59"/>
      <c r="AG194" s="59"/>
      <c r="AH194" s="59"/>
      <c r="AI194" s="59"/>
    </row>
    <row r="195" spans="1:35" x14ac:dyDescent="0.2">
      <c r="A195" s="69" t="s">
        <v>524</v>
      </c>
      <c r="B195" s="58">
        <v>135</v>
      </c>
      <c r="C195" s="58">
        <v>-5</v>
      </c>
      <c r="D195" s="58">
        <v>194</v>
      </c>
      <c r="E195" s="67">
        <v>43955</v>
      </c>
      <c r="F195" s="68">
        <v>0.29166666666666669</v>
      </c>
      <c r="G195" s="58" t="s">
        <v>878</v>
      </c>
      <c r="H195" s="59"/>
      <c r="I195" s="59" t="s">
        <v>880</v>
      </c>
      <c r="J195" s="59" t="s">
        <v>1229</v>
      </c>
      <c r="K195" s="167" t="s">
        <v>41</v>
      </c>
      <c r="L195" s="168" t="s">
        <v>1230</v>
      </c>
      <c r="M195" s="58">
        <v>1648</v>
      </c>
      <c r="N195" s="58">
        <v>534</v>
      </c>
      <c r="O195" s="58">
        <v>160</v>
      </c>
      <c r="P195" s="58">
        <v>385</v>
      </c>
      <c r="Q195" s="21"/>
      <c r="R195" s="76" t="s">
        <v>1231</v>
      </c>
      <c r="S195" s="58">
        <v>999</v>
      </c>
      <c r="T195" s="58">
        <v>375</v>
      </c>
      <c r="U195" s="58">
        <v>143</v>
      </c>
      <c r="V195" s="58">
        <v>290</v>
      </c>
      <c r="W195" s="33"/>
      <c r="X195" s="76" t="s">
        <v>1233</v>
      </c>
      <c r="Y195" s="58">
        <v>361</v>
      </c>
      <c r="Z195" s="58">
        <v>133</v>
      </c>
      <c r="AA195" s="58">
        <v>90</v>
      </c>
      <c r="AB195" s="58">
        <v>136</v>
      </c>
      <c r="AC195" s="59"/>
      <c r="AD195" s="59"/>
      <c r="AE195" s="59"/>
      <c r="AF195" s="59"/>
      <c r="AG195" s="59"/>
      <c r="AH195" s="59"/>
      <c r="AI195" s="59"/>
    </row>
    <row r="196" spans="1:35" x14ac:dyDescent="0.2">
      <c r="A196" s="69" t="s">
        <v>524</v>
      </c>
      <c r="B196" s="58">
        <v>170</v>
      </c>
      <c r="C196" s="58">
        <v>-5</v>
      </c>
      <c r="D196" s="58">
        <v>195</v>
      </c>
      <c r="E196" s="67">
        <v>43955</v>
      </c>
      <c r="F196" s="68">
        <v>0.29166666666666669</v>
      </c>
      <c r="G196" s="59" t="s">
        <v>882</v>
      </c>
      <c r="H196" s="59" t="s">
        <v>883</v>
      </c>
      <c r="I196" s="59" t="s">
        <v>613</v>
      </c>
      <c r="J196" s="59" t="s">
        <v>1235</v>
      </c>
      <c r="K196" s="167" t="s">
        <v>41</v>
      </c>
      <c r="L196" s="71" t="s">
        <v>1236</v>
      </c>
      <c r="M196" s="58">
        <v>1756</v>
      </c>
      <c r="N196" s="69">
        <v>781</v>
      </c>
      <c r="O196" s="58">
        <v>187</v>
      </c>
      <c r="P196" s="58">
        <v>196</v>
      </c>
      <c r="Q196" s="21"/>
      <c r="R196" s="76" t="s">
        <v>1237</v>
      </c>
      <c r="S196" s="58">
        <v>1699</v>
      </c>
      <c r="T196" s="58">
        <v>770</v>
      </c>
      <c r="U196" s="58">
        <v>185</v>
      </c>
      <c r="V196" s="58">
        <v>183</v>
      </c>
      <c r="W196" s="33"/>
      <c r="X196" s="76" t="s">
        <v>1238</v>
      </c>
      <c r="Y196" s="58">
        <v>696</v>
      </c>
      <c r="Z196" s="58">
        <v>364</v>
      </c>
      <c r="AA196" s="58">
        <v>156</v>
      </c>
      <c r="AB196" s="58">
        <v>119</v>
      </c>
      <c r="AC196" s="59"/>
      <c r="AD196" s="59"/>
      <c r="AE196" s="59"/>
      <c r="AF196" s="59"/>
      <c r="AG196" s="59"/>
      <c r="AH196" s="59"/>
      <c r="AI196" s="59"/>
    </row>
    <row r="197" spans="1:35" x14ac:dyDescent="0.2">
      <c r="A197" s="69" t="s">
        <v>524</v>
      </c>
      <c r="B197" s="58">
        <v>171</v>
      </c>
      <c r="C197" s="58">
        <v>-5</v>
      </c>
      <c r="D197" s="58">
        <v>196</v>
      </c>
      <c r="E197" s="67">
        <v>43955</v>
      </c>
      <c r="F197" s="68">
        <v>0.29166666666666669</v>
      </c>
      <c r="G197" s="59" t="s">
        <v>886</v>
      </c>
      <c r="H197" s="59" t="s">
        <v>887</v>
      </c>
      <c r="I197" s="59" t="s">
        <v>613</v>
      </c>
      <c r="J197" s="59" t="s">
        <v>1239</v>
      </c>
      <c r="K197" s="167" t="s">
        <v>41</v>
      </c>
      <c r="L197" s="71" t="s">
        <v>1240</v>
      </c>
      <c r="M197" s="58">
        <v>275</v>
      </c>
      <c r="N197" s="58">
        <v>166</v>
      </c>
      <c r="O197" s="58">
        <v>58</v>
      </c>
      <c r="P197" s="58">
        <v>30</v>
      </c>
      <c r="Q197" s="21"/>
      <c r="R197" s="76" t="s">
        <v>1241</v>
      </c>
      <c r="S197" s="58">
        <v>272</v>
      </c>
      <c r="T197" s="58">
        <v>165</v>
      </c>
      <c r="U197" s="58">
        <v>58</v>
      </c>
      <c r="V197" s="58">
        <v>29</v>
      </c>
      <c r="W197" s="33"/>
      <c r="X197" s="76" t="s">
        <v>1242</v>
      </c>
      <c r="Y197" s="58">
        <v>55</v>
      </c>
      <c r="Z197" s="58">
        <v>40</v>
      </c>
      <c r="AA197" s="58">
        <v>44</v>
      </c>
      <c r="AB197" s="58">
        <v>13</v>
      </c>
      <c r="AC197" s="59"/>
      <c r="AD197" s="59"/>
      <c r="AE197" s="59"/>
      <c r="AF197" s="59"/>
      <c r="AG197" s="59"/>
      <c r="AH197" s="59"/>
      <c r="AI197" s="59"/>
    </row>
    <row r="198" spans="1:35" x14ac:dyDescent="0.2">
      <c r="A198" s="69" t="s">
        <v>524</v>
      </c>
      <c r="B198" s="58">
        <v>192</v>
      </c>
      <c r="C198" s="58">
        <v>-5</v>
      </c>
      <c r="D198" s="58">
        <v>197</v>
      </c>
      <c r="E198" s="67">
        <v>43955</v>
      </c>
      <c r="F198" s="68">
        <v>0.29166666666666669</v>
      </c>
      <c r="G198" s="59" t="s">
        <v>890</v>
      </c>
      <c r="H198" s="59" t="s">
        <v>891</v>
      </c>
      <c r="I198" s="59" t="s">
        <v>613</v>
      </c>
      <c r="J198" s="59" t="s">
        <v>1243</v>
      </c>
      <c r="K198" s="167" t="s">
        <v>41</v>
      </c>
      <c r="L198" s="71" t="s">
        <v>1244</v>
      </c>
      <c r="M198" s="58">
        <v>4299</v>
      </c>
      <c r="N198" s="58">
        <v>802</v>
      </c>
      <c r="O198" s="58">
        <v>312</v>
      </c>
      <c r="P198" s="58">
        <v>552</v>
      </c>
      <c r="Q198" s="21"/>
      <c r="R198" s="76" t="s">
        <v>1247</v>
      </c>
      <c r="S198" s="58">
        <v>3935</v>
      </c>
      <c r="T198" s="58">
        <v>746</v>
      </c>
      <c r="U198" s="58">
        <v>299</v>
      </c>
      <c r="V198" s="58">
        <v>461</v>
      </c>
      <c r="W198" s="33"/>
      <c r="X198" s="76" t="s">
        <v>1248</v>
      </c>
      <c r="Y198" s="58">
        <v>2328</v>
      </c>
      <c r="Z198" s="58">
        <v>423</v>
      </c>
      <c r="AA198" s="58">
        <v>277</v>
      </c>
      <c r="AB198" s="58">
        <v>327</v>
      </c>
      <c r="AC198" s="59"/>
      <c r="AD198" s="59"/>
      <c r="AE198" s="59"/>
      <c r="AF198" s="59"/>
      <c r="AG198" s="59"/>
      <c r="AH198" s="59"/>
      <c r="AI198" s="59"/>
    </row>
    <row r="199" spans="1:35" x14ac:dyDescent="0.2">
      <c r="A199" s="69" t="s">
        <v>524</v>
      </c>
      <c r="B199" s="69">
        <v>193</v>
      </c>
      <c r="C199" s="58">
        <v>-5</v>
      </c>
      <c r="D199" s="58">
        <v>198</v>
      </c>
      <c r="E199" s="67">
        <v>43955</v>
      </c>
      <c r="F199" s="68">
        <v>0.29166666666666669</v>
      </c>
      <c r="G199" s="59" t="s">
        <v>895</v>
      </c>
      <c r="H199" s="59" t="s">
        <v>891</v>
      </c>
      <c r="I199" s="59" t="s">
        <v>613</v>
      </c>
      <c r="J199" s="59" t="s">
        <v>1251</v>
      </c>
      <c r="K199" s="167" t="s">
        <v>41</v>
      </c>
      <c r="L199" s="71" t="s">
        <v>1252</v>
      </c>
      <c r="M199" s="58">
        <v>5577</v>
      </c>
      <c r="N199" s="58">
        <v>757</v>
      </c>
      <c r="O199" s="58">
        <v>290</v>
      </c>
      <c r="P199" s="58">
        <v>144</v>
      </c>
      <c r="Q199" s="21"/>
      <c r="R199" s="76" t="s">
        <v>1253</v>
      </c>
      <c r="S199" s="58">
        <v>5135</v>
      </c>
      <c r="T199" s="58">
        <v>701</v>
      </c>
      <c r="U199" s="58">
        <v>286</v>
      </c>
      <c r="V199" s="58">
        <v>139</v>
      </c>
      <c r="W199" s="33"/>
      <c r="X199" s="76" t="s">
        <v>1254</v>
      </c>
      <c r="Y199" s="58">
        <v>2413</v>
      </c>
      <c r="Z199" s="58">
        <v>370</v>
      </c>
      <c r="AA199" s="58">
        <v>238</v>
      </c>
      <c r="AB199" s="58">
        <v>116</v>
      </c>
      <c r="AC199" s="59"/>
      <c r="AD199" s="59"/>
      <c r="AE199" s="59"/>
      <c r="AF199" s="59"/>
      <c r="AG199" s="59"/>
      <c r="AH199" s="59"/>
      <c r="AI199" s="59"/>
    </row>
    <row r="200" spans="1:35" x14ac:dyDescent="0.2">
      <c r="A200" s="69" t="s">
        <v>524</v>
      </c>
      <c r="B200" s="69">
        <v>197</v>
      </c>
      <c r="C200" s="58">
        <v>-5</v>
      </c>
      <c r="D200" s="58">
        <v>199</v>
      </c>
      <c r="E200" s="67">
        <v>43955</v>
      </c>
      <c r="F200" s="68">
        <v>0.29166666666666669</v>
      </c>
      <c r="G200" s="64" t="s">
        <v>900</v>
      </c>
      <c r="H200" s="64" t="s">
        <v>901</v>
      </c>
      <c r="I200" s="64" t="s">
        <v>613</v>
      </c>
      <c r="J200" s="64" t="s">
        <v>1255</v>
      </c>
      <c r="K200" s="167" t="s">
        <v>41</v>
      </c>
      <c r="L200" s="71" t="s">
        <v>1256</v>
      </c>
      <c r="M200" s="58">
        <v>160</v>
      </c>
      <c r="N200" s="58">
        <v>94</v>
      </c>
      <c r="O200" s="58">
        <v>33</v>
      </c>
      <c r="P200" s="58">
        <v>21</v>
      </c>
      <c r="Q200" s="21"/>
      <c r="R200" s="76" t="s">
        <v>1257</v>
      </c>
      <c r="S200" s="58">
        <v>150</v>
      </c>
      <c r="T200" s="58">
        <v>89</v>
      </c>
      <c r="U200" s="58">
        <v>32</v>
      </c>
      <c r="V200" s="58">
        <v>20</v>
      </c>
      <c r="W200" s="33"/>
      <c r="X200" s="76" t="s">
        <v>1258</v>
      </c>
      <c r="Y200" s="58">
        <v>35</v>
      </c>
      <c r="Z200" s="58">
        <v>28</v>
      </c>
      <c r="AA200" s="58">
        <v>29</v>
      </c>
      <c r="AB200" s="58">
        <v>12</v>
      </c>
      <c r="AC200" s="59"/>
      <c r="AD200" s="59"/>
      <c r="AE200" s="59"/>
      <c r="AF200" s="59"/>
      <c r="AG200" s="59"/>
      <c r="AH200" s="59"/>
      <c r="AI200" s="59"/>
    </row>
    <row r="201" spans="1:35" x14ac:dyDescent="0.2">
      <c r="A201" s="69" t="s">
        <v>524</v>
      </c>
      <c r="B201" s="58">
        <v>198</v>
      </c>
      <c r="C201" s="58">
        <v>-5</v>
      </c>
      <c r="D201" s="58">
        <v>200</v>
      </c>
      <c r="E201" s="67">
        <v>43955</v>
      </c>
      <c r="F201" s="68">
        <v>0.29166666666666669</v>
      </c>
      <c r="G201" s="59" t="s">
        <v>905</v>
      </c>
      <c r="H201" s="59" t="s">
        <v>901</v>
      </c>
      <c r="I201" s="59" t="s">
        <v>613</v>
      </c>
      <c r="J201" s="59" t="s">
        <v>1259</v>
      </c>
      <c r="K201" s="167" t="s">
        <v>41</v>
      </c>
      <c r="L201" s="71" t="s">
        <v>1260</v>
      </c>
      <c r="M201" s="58">
        <v>406</v>
      </c>
      <c r="N201" s="58">
        <v>203</v>
      </c>
      <c r="O201" s="58">
        <v>49</v>
      </c>
      <c r="P201" s="58">
        <v>38</v>
      </c>
      <c r="Q201" s="21"/>
      <c r="R201" s="76" t="s">
        <v>1261</v>
      </c>
      <c r="S201" s="58">
        <v>359</v>
      </c>
      <c r="T201" s="58">
        <v>176</v>
      </c>
      <c r="U201" s="58">
        <v>48</v>
      </c>
      <c r="V201" s="58">
        <v>38</v>
      </c>
      <c r="W201" s="33"/>
      <c r="X201" s="76" t="s">
        <v>1262</v>
      </c>
      <c r="Y201" s="58">
        <v>93</v>
      </c>
      <c r="Z201" s="58">
        <v>63</v>
      </c>
      <c r="AA201" s="58">
        <v>37</v>
      </c>
      <c r="AB201" s="58">
        <v>19</v>
      </c>
      <c r="AC201" s="59"/>
      <c r="AD201" s="59"/>
      <c r="AE201" s="59"/>
      <c r="AF201" s="59"/>
      <c r="AG201" s="59"/>
      <c r="AH201" s="59"/>
      <c r="AI201" s="59"/>
    </row>
    <row r="202" spans="1:35" x14ac:dyDescent="0.2">
      <c r="A202" s="69" t="s">
        <v>524</v>
      </c>
      <c r="B202" s="58">
        <v>199</v>
      </c>
      <c r="C202" s="58">
        <v>-5</v>
      </c>
      <c r="D202" s="58">
        <v>201</v>
      </c>
      <c r="E202" s="67">
        <v>43955</v>
      </c>
      <c r="F202" s="68">
        <v>0.29166666666666669</v>
      </c>
      <c r="G202" s="59" t="s">
        <v>908</v>
      </c>
      <c r="H202" s="59" t="s">
        <v>909</v>
      </c>
      <c r="I202" s="59" t="s">
        <v>613</v>
      </c>
      <c r="J202" s="59" t="s">
        <v>1263</v>
      </c>
      <c r="K202" s="167" t="s">
        <v>41</v>
      </c>
      <c r="L202" s="71" t="s">
        <v>1264</v>
      </c>
      <c r="M202" s="58">
        <v>565</v>
      </c>
      <c r="N202" s="58">
        <v>355</v>
      </c>
      <c r="O202" s="58">
        <v>120</v>
      </c>
      <c r="P202" s="58">
        <v>144</v>
      </c>
      <c r="Q202" s="21"/>
      <c r="R202" s="76" t="s">
        <v>1265</v>
      </c>
      <c r="S202" s="58">
        <v>527</v>
      </c>
      <c r="T202" s="58">
        <v>334</v>
      </c>
      <c r="U202" s="58">
        <v>117</v>
      </c>
      <c r="V202" s="58">
        <v>132</v>
      </c>
      <c r="W202" s="33"/>
      <c r="X202" s="76" t="s">
        <v>1266</v>
      </c>
      <c r="Y202" s="58">
        <v>235</v>
      </c>
      <c r="Z202" s="58">
        <v>157</v>
      </c>
      <c r="AA202" s="58">
        <v>100</v>
      </c>
      <c r="AB202" s="58">
        <v>76</v>
      </c>
      <c r="AC202" s="59"/>
      <c r="AD202" s="59"/>
      <c r="AE202" s="59"/>
      <c r="AF202" s="59"/>
      <c r="AG202" s="59"/>
      <c r="AH202" s="59"/>
      <c r="AI202" s="59"/>
    </row>
    <row r="203" spans="1:35" x14ac:dyDescent="0.2">
      <c r="A203" s="69" t="s">
        <v>524</v>
      </c>
      <c r="B203" s="58">
        <v>200</v>
      </c>
      <c r="C203" s="58">
        <v>-5</v>
      </c>
      <c r="D203" s="58">
        <v>202</v>
      </c>
      <c r="E203" s="67">
        <v>43955</v>
      </c>
      <c r="F203" s="68">
        <v>0.29166666666666669</v>
      </c>
      <c r="G203" s="59" t="s">
        <v>912</v>
      </c>
      <c r="H203" s="59" t="s">
        <v>909</v>
      </c>
      <c r="I203" s="59" t="s">
        <v>613</v>
      </c>
      <c r="J203" s="59" t="s">
        <v>1267</v>
      </c>
      <c r="K203" s="167" t="s">
        <v>41</v>
      </c>
      <c r="L203" s="71" t="s">
        <v>1268</v>
      </c>
      <c r="M203" s="58">
        <v>1061</v>
      </c>
      <c r="N203" s="58">
        <v>575</v>
      </c>
      <c r="O203" s="58">
        <v>148</v>
      </c>
      <c r="P203" s="58">
        <v>53</v>
      </c>
      <c r="Q203" s="21"/>
      <c r="R203" s="76" t="s">
        <v>1269</v>
      </c>
      <c r="S203" s="58">
        <v>1032</v>
      </c>
      <c r="T203" s="58">
        <v>553</v>
      </c>
      <c r="U203" s="58">
        <v>145</v>
      </c>
      <c r="V203" s="58">
        <v>53</v>
      </c>
      <c r="W203" s="33"/>
      <c r="X203" s="76" t="s">
        <v>1270</v>
      </c>
      <c r="Y203" s="58">
        <v>509</v>
      </c>
      <c r="Z203" s="58">
        <v>302</v>
      </c>
      <c r="AA203" s="58">
        <v>124</v>
      </c>
      <c r="AB203" s="58">
        <v>35</v>
      </c>
      <c r="AC203" s="59"/>
      <c r="AD203" s="59"/>
      <c r="AE203" s="59"/>
      <c r="AF203" s="59"/>
      <c r="AG203" s="59"/>
      <c r="AH203" s="59"/>
      <c r="AI203" s="59"/>
    </row>
    <row r="204" spans="1:35" x14ac:dyDescent="0.2">
      <c r="A204" s="69" t="s">
        <v>524</v>
      </c>
      <c r="B204" s="58">
        <v>205</v>
      </c>
      <c r="C204" s="58">
        <v>-5</v>
      </c>
      <c r="D204" s="58">
        <v>203</v>
      </c>
      <c r="E204" s="67">
        <v>43955</v>
      </c>
      <c r="F204" s="68">
        <v>0.29166666666666669</v>
      </c>
      <c r="G204" s="59" t="s">
        <v>915</v>
      </c>
      <c r="H204" s="59" t="s">
        <v>916</v>
      </c>
      <c r="I204" s="59" t="s">
        <v>613</v>
      </c>
      <c r="J204" s="59" t="s">
        <v>1271</v>
      </c>
      <c r="K204" s="167" t="s">
        <v>41</v>
      </c>
      <c r="L204" s="71" t="s">
        <v>1272</v>
      </c>
      <c r="M204" s="58">
        <v>5550</v>
      </c>
      <c r="N204" s="58">
        <v>815</v>
      </c>
      <c r="O204" s="58">
        <v>399</v>
      </c>
      <c r="P204" s="58">
        <v>583</v>
      </c>
      <c r="Q204" s="21"/>
      <c r="R204" s="76" t="s">
        <v>1273</v>
      </c>
      <c r="S204" s="58">
        <v>5270</v>
      </c>
      <c r="T204" s="58">
        <v>768</v>
      </c>
      <c r="U204" s="58">
        <v>396</v>
      </c>
      <c r="V204" s="58">
        <v>531</v>
      </c>
      <c r="W204" s="33"/>
      <c r="X204" s="76" t="s">
        <v>1274</v>
      </c>
      <c r="Y204" s="58">
        <v>3155</v>
      </c>
      <c r="Z204" s="58">
        <v>416</v>
      </c>
      <c r="AA204" s="58">
        <v>356</v>
      </c>
      <c r="AB204" s="58">
        <v>421</v>
      </c>
      <c r="AC204" s="59"/>
      <c r="AD204" s="59"/>
      <c r="AE204" s="59"/>
      <c r="AF204" s="59"/>
      <c r="AG204" s="59"/>
      <c r="AH204" s="59"/>
      <c r="AI204" s="59"/>
    </row>
    <row r="205" spans="1:35" x14ac:dyDescent="0.2">
      <c r="A205" s="69" t="s">
        <v>524</v>
      </c>
      <c r="B205" s="58">
        <v>206</v>
      </c>
      <c r="C205" s="58">
        <v>-5</v>
      </c>
      <c r="D205" s="58">
        <v>204</v>
      </c>
      <c r="E205" s="67">
        <v>43955</v>
      </c>
      <c r="F205" s="68">
        <v>0.29166666666666669</v>
      </c>
      <c r="G205" s="59" t="s">
        <v>919</v>
      </c>
      <c r="H205" s="59" t="s">
        <v>920</v>
      </c>
      <c r="I205" s="59" t="s">
        <v>613</v>
      </c>
      <c r="J205" s="59" t="s">
        <v>1278</v>
      </c>
      <c r="K205" s="167" t="s">
        <v>41</v>
      </c>
      <c r="L205" s="71" t="s">
        <v>1279</v>
      </c>
      <c r="M205" s="58">
        <v>7011</v>
      </c>
      <c r="N205" s="58">
        <v>1259</v>
      </c>
      <c r="O205" s="58">
        <v>406</v>
      </c>
      <c r="P205" s="58">
        <v>646</v>
      </c>
      <c r="Q205" s="21"/>
      <c r="R205" s="76" t="s">
        <v>1280</v>
      </c>
      <c r="S205" s="58">
        <v>6400</v>
      </c>
      <c r="T205" s="58">
        <v>1179</v>
      </c>
      <c r="U205" s="58">
        <v>398</v>
      </c>
      <c r="V205" s="58">
        <v>600</v>
      </c>
      <c r="W205" s="33"/>
      <c r="X205" s="76" t="s">
        <v>1281</v>
      </c>
      <c r="Y205" s="58">
        <v>2396</v>
      </c>
      <c r="Z205" s="58">
        <v>528</v>
      </c>
      <c r="AA205" s="58">
        <v>334</v>
      </c>
      <c r="AB205" s="58">
        <v>369</v>
      </c>
      <c r="AC205" s="59"/>
      <c r="AD205" s="59"/>
      <c r="AE205" s="59"/>
      <c r="AF205" s="59"/>
      <c r="AG205" s="59"/>
      <c r="AH205" s="59"/>
      <c r="AI205" s="59"/>
    </row>
    <row r="206" spans="1:35" x14ac:dyDescent="0.2">
      <c r="A206" s="69" t="s">
        <v>524</v>
      </c>
      <c r="B206" s="69">
        <v>207</v>
      </c>
      <c r="C206" s="58">
        <v>-5</v>
      </c>
      <c r="D206" s="58">
        <v>205</v>
      </c>
      <c r="E206" s="67">
        <v>43955</v>
      </c>
      <c r="F206" s="68">
        <v>0.29166666666666669</v>
      </c>
      <c r="G206" s="59" t="s">
        <v>923</v>
      </c>
      <c r="H206" s="59" t="s">
        <v>924</v>
      </c>
      <c r="I206" s="59" t="s">
        <v>613</v>
      </c>
      <c r="J206" s="59" t="s">
        <v>1282</v>
      </c>
      <c r="K206" s="167" t="s">
        <v>41</v>
      </c>
      <c r="L206" s="71" t="s">
        <v>1283</v>
      </c>
      <c r="M206" s="58">
        <v>677</v>
      </c>
      <c r="N206" s="58">
        <v>348</v>
      </c>
      <c r="O206" s="58">
        <v>108</v>
      </c>
      <c r="P206" s="58">
        <v>123</v>
      </c>
      <c r="Q206" s="21"/>
      <c r="R206" s="76" t="s">
        <v>1284</v>
      </c>
      <c r="S206" s="58">
        <v>636</v>
      </c>
      <c r="T206" s="58">
        <v>328</v>
      </c>
      <c r="U206" s="58">
        <v>106</v>
      </c>
      <c r="V206" s="58">
        <v>117</v>
      </c>
      <c r="W206" s="33"/>
      <c r="X206" s="76" t="s">
        <v>1285</v>
      </c>
      <c r="Y206" s="58">
        <v>150</v>
      </c>
      <c r="Z206" s="58">
        <v>93</v>
      </c>
      <c r="AA206" s="58">
        <v>84</v>
      </c>
      <c r="AB206" s="58">
        <v>49</v>
      </c>
      <c r="AC206" s="59"/>
      <c r="AD206" s="59"/>
      <c r="AE206" s="59"/>
      <c r="AF206" s="59"/>
      <c r="AG206" s="59"/>
      <c r="AH206" s="59"/>
      <c r="AI206" s="59"/>
    </row>
    <row r="207" spans="1:35" x14ac:dyDescent="0.2">
      <c r="A207" s="69" t="s">
        <v>524</v>
      </c>
      <c r="B207" s="69">
        <v>208</v>
      </c>
      <c r="C207" s="58">
        <v>-5</v>
      </c>
      <c r="D207" s="58">
        <v>206</v>
      </c>
      <c r="E207" s="67">
        <v>43955</v>
      </c>
      <c r="F207" s="68">
        <v>0.29166666666666669</v>
      </c>
      <c r="G207" s="59" t="s">
        <v>927</v>
      </c>
      <c r="H207" s="59" t="s">
        <v>928</v>
      </c>
      <c r="I207" s="59" t="s">
        <v>613</v>
      </c>
      <c r="J207" s="59" t="s">
        <v>1286</v>
      </c>
      <c r="K207" s="167" t="s">
        <v>41</v>
      </c>
      <c r="L207" s="71" t="s">
        <v>1287</v>
      </c>
      <c r="M207" s="58">
        <v>1674</v>
      </c>
      <c r="N207" s="58">
        <v>508</v>
      </c>
      <c r="O207" s="58">
        <v>147</v>
      </c>
      <c r="P207" s="58">
        <v>70</v>
      </c>
      <c r="Q207" s="21"/>
      <c r="R207" s="76" t="s">
        <v>1288</v>
      </c>
      <c r="S207" s="58">
        <v>1453</v>
      </c>
      <c r="T207" s="58">
        <v>464</v>
      </c>
      <c r="U207" s="58">
        <v>146</v>
      </c>
      <c r="V207" s="58">
        <v>67</v>
      </c>
      <c r="W207" s="33"/>
      <c r="X207" s="76" t="s">
        <v>1289</v>
      </c>
      <c r="Y207" s="58">
        <v>582</v>
      </c>
      <c r="Z207" s="58">
        <v>229</v>
      </c>
      <c r="AA207" s="58">
        <v>113</v>
      </c>
      <c r="AB207" s="58">
        <v>55</v>
      </c>
      <c r="AC207" s="59"/>
      <c r="AD207" s="59"/>
      <c r="AE207" s="59"/>
      <c r="AF207" s="59"/>
      <c r="AG207" s="59"/>
      <c r="AH207" s="59"/>
      <c r="AI207" s="59"/>
    </row>
    <row r="208" spans="1:35" x14ac:dyDescent="0.2">
      <c r="A208" s="69" t="s">
        <v>524</v>
      </c>
      <c r="B208" s="58">
        <v>209</v>
      </c>
      <c r="C208" s="58">
        <v>-5</v>
      </c>
      <c r="D208" s="58">
        <v>207</v>
      </c>
      <c r="E208" s="67">
        <v>43955</v>
      </c>
      <c r="F208" s="68">
        <v>0.29166666666666669</v>
      </c>
      <c r="G208" s="59" t="s">
        <v>931</v>
      </c>
      <c r="H208" s="59" t="s">
        <v>928</v>
      </c>
      <c r="I208" s="59" t="s">
        <v>613</v>
      </c>
      <c r="J208" s="59" t="s">
        <v>1290</v>
      </c>
      <c r="K208" s="167" t="s">
        <v>41</v>
      </c>
      <c r="L208" s="71" t="s">
        <v>1291</v>
      </c>
      <c r="M208" s="58">
        <v>1880</v>
      </c>
      <c r="N208" s="58">
        <v>549</v>
      </c>
      <c r="O208" s="58">
        <v>187</v>
      </c>
      <c r="P208" s="58">
        <v>185</v>
      </c>
      <c r="Q208" s="21"/>
      <c r="R208" s="76" t="s">
        <v>1292</v>
      </c>
      <c r="S208" s="58">
        <v>1628</v>
      </c>
      <c r="T208" s="58">
        <v>485</v>
      </c>
      <c r="U208" s="58">
        <v>176</v>
      </c>
      <c r="V208" s="58">
        <v>169</v>
      </c>
      <c r="W208" s="33"/>
      <c r="X208" s="76" t="s">
        <v>1293</v>
      </c>
      <c r="Y208" s="58">
        <v>607</v>
      </c>
      <c r="Z208" s="58">
        <v>164</v>
      </c>
      <c r="AA208" s="58">
        <v>136</v>
      </c>
      <c r="AB208" s="58">
        <v>113</v>
      </c>
      <c r="AC208" s="59"/>
      <c r="AD208" s="59"/>
      <c r="AE208" s="59"/>
      <c r="AF208" s="59"/>
      <c r="AG208" s="59"/>
      <c r="AH208" s="59"/>
      <c r="AI208" s="59"/>
    </row>
    <row r="209" spans="1:35" x14ac:dyDescent="0.2">
      <c r="A209" s="69" t="s">
        <v>524</v>
      </c>
      <c r="B209" s="58">
        <v>220</v>
      </c>
      <c r="C209" s="58">
        <v>-5</v>
      </c>
      <c r="D209" s="58">
        <v>208</v>
      </c>
      <c r="E209" s="67">
        <v>43955</v>
      </c>
      <c r="F209" s="68">
        <v>0.29166666666666669</v>
      </c>
      <c r="G209" s="59" t="s">
        <v>936</v>
      </c>
      <c r="H209" s="59" t="s">
        <v>937</v>
      </c>
      <c r="I209" s="59" t="s">
        <v>613</v>
      </c>
      <c r="J209" s="59" t="s">
        <v>1294</v>
      </c>
      <c r="K209" s="167" t="s">
        <v>41</v>
      </c>
      <c r="L209" s="71" t="s">
        <v>1295</v>
      </c>
      <c r="M209" s="58">
        <v>1775</v>
      </c>
      <c r="N209" s="58">
        <v>720</v>
      </c>
      <c r="O209" s="58">
        <v>225</v>
      </c>
      <c r="P209" s="58">
        <v>177</v>
      </c>
      <c r="Q209" s="21"/>
      <c r="R209" s="76" t="s">
        <v>1296</v>
      </c>
      <c r="S209" s="58">
        <v>1601</v>
      </c>
      <c r="T209" s="58">
        <v>655</v>
      </c>
      <c r="U209" s="58">
        <v>222</v>
      </c>
      <c r="V209" s="58">
        <v>164</v>
      </c>
      <c r="W209" s="33"/>
      <c r="X209" s="76" t="s">
        <v>1297</v>
      </c>
      <c r="Y209" s="58">
        <v>758</v>
      </c>
      <c r="Z209" s="58">
        <v>370</v>
      </c>
      <c r="AA209" s="58">
        <v>184</v>
      </c>
      <c r="AB209" s="58">
        <v>110</v>
      </c>
      <c r="AC209" s="59"/>
      <c r="AD209" s="59"/>
      <c r="AE209" s="59"/>
      <c r="AF209" s="59"/>
      <c r="AG209" s="59"/>
      <c r="AH209" s="59"/>
      <c r="AI209" s="59"/>
    </row>
    <row r="210" spans="1:35" x14ac:dyDescent="0.2">
      <c r="A210" s="69" t="s">
        <v>524</v>
      </c>
      <c r="B210" s="69">
        <v>229</v>
      </c>
      <c r="C210" s="58">
        <v>-5</v>
      </c>
      <c r="D210" s="58">
        <v>209</v>
      </c>
      <c r="E210" s="67">
        <v>43955</v>
      </c>
      <c r="F210" s="68">
        <v>0.29166666666666669</v>
      </c>
      <c r="G210" s="59" t="s">
        <v>941</v>
      </c>
      <c r="H210" s="59" t="s">
        <v>715</v>
      </c>
      <c r="I210" s="59" t="s">
        <v>613</v>
      </c>
      <c r="J210" s="59" t="s">
        <v>1298</v>
      </c>
      <c r="K210" s="167" t="s">
        <v>41</v>
      </c>
      <c r="L210" s="71" t="s">
        <v>1299</v>
      </c>
      <c r="M210" s="58">
        <v>2611</v>
      </c>
      <c r="N210" s="58">
        <v>805</v>
      </c>
      <c r="O210" s="58">
        <v>220</v>
      </c>
      <c r="P210" s="58">
        <v>245</v>
      </c>
      <c r="Q210" s="21"/>
      <c r="R210" s="76" t="s">
        <v>1300</v>
      </c>
      <c r="S210" s="58">
        <v>2445</v>
      </c>
      <c r="T210" s="58">
        <v>760</v>
      </c>
      <c r="U210" s="58">
        <v>218</v>
      </c>
      <c r="V210" s="58">
        <v>231</v>
      </c>
      <c r="W210" s="33"/>
      <c r="X210" s="76" t="s">
        <v>1303</v>
      </c>
      <c r="Y210" s="58">
        <v>1015</v>
      </c>
      <c r="Z210" s="58">
        <v>356</v>
      </c>
      <c r="AA210" s="58">
        <v>177</v>
      </c>
      <c r="AB210" s="58">
        <v>155</v>
      </c>
      <c r="AC210" s="59"/>
      <c r="AD210" s="59"/>
      <c r="AE210" s="59"/>
      <c r="AF210" s="59"/>
      <c r="AG210" s="59"/>
      <c r="AH210" s="59"/>
      <c r="AI210" s="59"/>
    </row>
    <row r="211" spans="1:35" x14ac:dyDescent="0.2">
      <c r="A211" s="69" t="s">
        <v>524</v>
      </c>
      <c r="B211" s="69">
        <v>230</v>
      </c>
      <c r="C211" s="58">
        <v>-5</v>
      </c>
      <c r="D211" s="58">
        <v>210</v>
      </c>
      <c r="E211" s="67">
        <v>43955</v>
      </c>
      <c r="F211" s="68">
        <v>0.29166666666666669</v>
      </c>
      <c r="G211" s="59" t="s">
        <v>943</v>
      </c>
      <c r="H211" s="59" t="s">
        <v>945</v>
      </c>
      <c r="I211" s="59" t="s">
        <v>613</v>
      </c>
      <c r="J211" s="59" t="s">
        <v>1305</v>
      </c>
      <c r="K211" s="167" t="s">
        <v>41</v>
      </c>
      <c r="L211" s="71" t="s">
        <v>1306</v>
      </c>
      <c r="M211" s="58">
        <v>27624</v>
      </c>
      <c r="N211" s="58">
        <v>3359</v>
      </c>
      <c r="O211" s="58">
        <v>781</v>
      </c>
      <c r="P211" s="58">
        <v>1265</v>
      </c>
      <c r="Q211" s="21"/>
      <c r="R211" s="76" t="s">
        <v>1307</v>
      </c>
      <c r="S211" s="58">
        <v>25009</v>
      </c>
      <c r="T211" s="58">
        <v>3127</v>
      </c>
      <c r="U211" s="58">
        <v>766</v>
      </c>
      <c r="V211" s="58">
        <v>1201</v>
      </c>
      <c r="W211" s="33"/>
      <c r="X211" s="76" t="s">
        <v>1308</v>
      </c>
      <c r="Y211" s="58">
        <v>12498</v>
      </c>
      <c r="Z211" s="58">
        <v>1752</v>
      </c>
      <c r="AA211" s="58">
        <v>658</v>
      </c>
      <c r="AB211" s="58">
        <v>913</v>
      </c>
      <c r="AC211" s="59"/>
      <c r="AD211" s="59"/>
      <c r="AE211" s="59"/>
      <c r="AF211" s="59"/>
      <c r="AG211" s="59"/>
      <c r="AH211" s="59"/>
      <c r="AI211" s="59"/>
    </row>
    <row r="212" spans="1:35" x14ac:dyDescent="0.2">
      <c r="A212" s="69" t="s">
        <v>524</v>
      </c>
      <c r="B212" s="58">
        <v>231</v>
      </c>
      <c r="C212" s="58">
        <v>-5</v>
      </c>
      <c r="D212" s="58">
        <v>211</v>
      </c>
      <c r="E212" s="67">
        <v>43955</v>
      </c>
      <c r="F212" s="68">
        <v>0.29166666666666669</v>
      </c>
      <c r="G212" s="59" t="s">
        <v>949</v>
      </c>
      <c r="H212" s="59" t="s">
        <v>945</v>
      </c>
      <c r="I212" s="59" t="s">
        <v>613</v>
      </c>
      <c r="J212" s="59" t="s">
        <v>1309</v>
      </c>
      <c r="K212" s="167" t="s">
        <v>41</v>
      </c>
      <c r="L212" s="240" t="s">
        <v>1310</v>
      </c>
      <c r="M212" s="58">
        <v>12472</v>
      </c>
      <c r="N212" s="58">
        <v>2032</v>
      </c>
      <c r="O212" s="58">
        <v>520</v>
      </c>
      <c r="P212" s="58">
        <v>703</v>
      </c>
      <c r="Q212" s="21"/>
      <c r="R212" s="76" t="s">
        <v>1311</v>
      </c>
      <c r="S212" s="58">
        <v>11697</v>
      </c>
      <c r="T212" s="58">
        <v>1901</v>
      </c>
      <c r="U212" s="58">
        <v>511</v>
      </c>
      <c r="V212" s="58">
        <v>675</v>
      </c>
      <c r="W212" s="33"/>
      <c r="X212" s="76" t="s">
        <v>1312</v>
      </c>
      <c r="Y212" s="58">
        <v>7078</v>
      </c>
      <c r="Z212" s="58">
        <v>1133</v>
      </c>
      <c r="AA212" s="58">
        <v>447</v>
      </c>
      <c r="AB212" s="58">
        <v>481</v>
      </c>
      <c r="AC212" s="59"/>
      <c r="AD212" s="59"/>
      <c r="AE212" s="59"/>
      <c r="AF212" s="59"/>
      <c r="AG212" s="59"/>
      <c r="AH212" s="59"/>
      <c r="AI212" s="59"/>
    </row>
    <row r="213" spans="1:35" x14ac:dyDescent="0.2">
      <c r="A213" s="69" t="s">
        <v>524</v>
      </c>
      <c r="B213" s="69">
        <v>232</v>
      </c>
      <c r="C213" s="58">
        <v>-5</v>
      </c>
      <c r="D213" s="58">
        <v>212</v>
      </c>
      <c r="E213" s="67">
        <v>43955</v>
      </c>
      <c r="F213" s="68">
        <v>0.29166666666666669</v>
      </c>
      <c r="G213" s="59" t="s">
        <v>952</v>
      </c>
      <c r="H213" s="59" t="s">
        <v>953</v>
      </c>
      <c r="I213" s="59" t="s">
        <v>613</v>
      </c>
      <c r="J213" s="59" t="s">
        <v>1313</v>
      </c>
      <c r="K213" s="167" t="s">
        <v>41</v>
      </c>
      <c r="L213" s="71" t="s">
        <v>1314</v>
      </c>
      <c r="M213" s="58">
        <v>1370</v>
      </c>
      <c r="N213" s="58">
        <v>409</v>
      </c>
      <c r="O213" s="58">
        <v>131</v>
      </c>
      <c r="P213" s="58">
        <v>29</v>
      </c>
      <c r="Q213" s="21"/>
      <c r="R213" s="76" t="s">
        <v>1315</v>
      </c>
      <c r="S213" s="58">
        <v>1357</v>
      </c>
      <c r="T213" s="58">
        <v>400</v>
      </c>
      <c r="U213" s="58">
        <v>130</v>
      </c>
      <c r="V213" s="58">
        <v>27</v>
      </c>
      <c r="W213" s="33"/>
      <c r="X213" s="76" t="s">
        <v>1316</v>
      </c>
      <c r="Y213" s="58">
        <v>709</v>
      </c>
      <c r="Z213" s="58">
        <v>233</v>
      </c>
      <c r="AA213" s="58">
        <v>115</v>
      </c>
      <c r="AB213" s="58">
        <v>23</v>
      </c>
      <c r="AC213" s="59"/>
      <c r="AD213" s="59"/>
      <c r="AE213" s="59"/>
      <c r="AF213" s="59"/>
      <c r="AG213" s="59"/>
      <c r="AH213" s="59"/>
      <c r="AI213" s="59"/>
    </row>
    <row r="214" spans="1:35" x14ac:dyDescent="0.2">
      <c r="A214" s="69" t="s">
        <v>524</v>
      </c>
      <c r="B214" s="58">
        <v>233</v>
      </c>
      <c r="C214" s="58">
        <v>-5</v>
      </c>
      <c r="D214" s="58">
        <v>213</v>
      </c>
      <c r="E214" s="67">
        <v>43955</v>
      </c>
      <c r="F214" s="68">
        <v>0.29166666666666669</v>
      </c>
      <c r="G214" s="59" t="s">
        <v>956</v>
      </c>
      <c r="H214" s="59" t="s">
        <v>953</v>
      </c>
      <c r="I214" s="59" t="s">
        <v>613</v>
      </c>
      <c r="J214" s="59" t="s">
        <v>1318</v>
      </c>
      <c r="K214" s="167" t="s">
        <v>41</v>
      </c>
      <c r="L214" s="71" t="s">
        <v>1319</v>
      </c>
      <c r="M214" s="58">
        <v>18213</v>
      </c>
      <c r="N214" s="58">
        <v>2505</v>
      </c>
      <c r="O214" s="58">
        <v>693</v>
      </c>
      <c r="P214" s="58">
        <v>1165</v>
      </c>
      <c r="Q214" s="21"/>
      <c r="R214" s="76" t="s">
        <v>1320</v>
      </c>
      <c r="S214" s="58">
        <v>17568</v>
      </c>
      <c r="T214" s="58">
        <v>2405</v>
      </c>
      <c r="U214" s="58">
        <v>688</v>
      </c>
      <c r="V214" s="58">
        <v>1091</v>
      </c>
      <c r="W214" s="33"/>
      <c r="X214" s="76" t="s">
        <v>1321</v>
      </c>
      <c r="Y214" s="58">
        <v>10916</v>
      </c>
      <c r="Z214" s="58">
        <v>1518</v>
      </c>
      <c r="AA214" s="58">
        <v>602</v>
      </c>
      <c r="AB214" s="58">
        <v>829</v>
      </c>
      <c r="AC214" s="59"/>
      <c r="AD214" s="59"/>
      <c r="AE214" s="59"/>
      <c r="AF214" s="59"/>
      <c r="AG214" s="59"/>
      <c r="AH214" s="59"/>
      <c r="AI214" s="59"/>
    </row>
    <row r="215" spans="1:35" x14ac:dyDescent="0.2">
      <c r="A215" s="69" t="s">
        <v>524</v>
      </c>
      <c r="B215" s="58">
        <v>234</v>
      </c>
      <c r="C215" s="58">
        <v>-5</v>
      </c>
      <c r="D215" s="58">
        <v>214</v>
      </c>
      <c r="E215" s="67">
        <v>43955</v>
      </c>
      <c r="F215" s="68">
        <v>0.29166666666666669</v>
      </c>
      <c r="G215" s="59" t="s">
        <v>961</v>
      </c>
      <c r="H215" s="59" t="s">
        <v>953</v>
      </c>
      <c r="I215" s="59" t="s">
        <v>613</v>
      </c>
      <c r="J215" s="59" t="s">
        <v>1322</v>
      </c>
      <c r="K215" s="167" t="s">
        <v>41</v>
      </c>
      <c r="L215" s="71" t="s">
        <v>1323</v>
      </c>
      <c r="M215" s="58">
        <v>33506</v>
      </c>
      <c r="N215" s="58">
        <v>2962</v>
      </c>
      <c r="O215" s="58">
        <v>845</v>
      </c>
      <c r="P215" s="58">
        <v>1253</v>
      </c>
      <c r="Q215" s="21"/>
      <c r="R215" s="76" t="s">
        <v>1324</v>
      </c>
      <c r="S215" s="58">
        <v>32453</v>
      </c>
      <c r="T215" s="58">
        <v>2804</v>
      </c>
      <c r="U215" s="58">
        <v>863</v>
      </c>
      <c r="V215" s="58">
        <v>1180</v>
      </c>
      <c r="W215" s="33"/>
      <c r="X215" s="76" t="s">
        <v>1325</v>
      </c>
      <c r="Y215" s="58">
        <v>19588</v>
      </c>
      <c r="Z215" s="58">
        <v>1602</v>
      </c>
      <c r="AA215" s="58">
        <v>727</v>
      </c>
      <c r="AB215" s="58">
        <v>894</v>
      </c>
      <c r="AC215" s="59"/>
      <c r="AD215" s="59"/>
      <c r="AE215" s="59"/>
      <c r="AF215" s="59"/>
      <c r="AG215" s="59"/>
      <c r="AH215" s="59"/>
      <c r="AI215" s="59"/>
    </row>
    <row r="216" spans="1:35" x14ac:dyDescent="0.2">
      <c r="A216" s="69" t="s">
        <v>524</v>
      </c>
      <c r="B216" s="69">
        <v>236</v>
      </c>
      <c r="C216" s="58">
        <v>-5</v>
      </c>
      <c r="D216" s="58">
        <v>215</v>
      </c>
      <c r="E216" s="67">
        <v>43955</v>
      </c>
      <c r="F216" s="68">
        <v>0.29166666666666669</v>
      </c>
      <c r="G216" s="59" t="s">
        <v>965</v>
      </c>
      <c r="H216" s="59" t="s">
        <v>953</v>
      </c>
      <c r="I216" s="59" t="s">
        <v>613</v>
      </c>
      <c r="J216" s="59" t="s">
        <v>1326</v>
      </c>
      <c r="K216" s="167" t="s">
        <v>41</v>
      </c>
      <c r="L216" s="71" t="s">
        <v>1327</v>
      </c>
      <c r="M216" s="58">
        <v>7499</v>
      </c>
      <c r="N216" s="58">
        <v>1673</v>
      </c>
      <c r="O216" s="58">
        <v>415</v>
      </c>
      <c r="P216" s="58">
        <v>150</v>
      </c>
      <c r="Q216" s="21"/>
      <c r="R216" s="76" t="s">
        <v>1328</v>
      </c>
      <c r="S216" s="58">
        <v>5927</v>
      </c>
      <c r="T216" s="58">
        <v>1339</v>
      </c>
      <c r="U216" s="58">
        <v>396</v>
      </c>
      <c r="V216" s="58">
        <v>142</v>
      </c>
      <c r="W216" s="33"/>
      <c r="X216" s="76" t="s">
        <v>1329</v>
      </c>
      <c r="Y216" s="58">
        <v>3394</v>
      </c>
      <c r="Z216" s="58">
        <v>823</v>
      </c>
      <c r="AA216" s="58">
        <v>342</v>
      </c>
      <c r="AB216" s="58">
        <v>122</v>
      </c>
      <c r="AC216" s="59"/>
      <c r="AD216" s="59"/>
      <c r="AE216" s="59"/>
      <c r="AF216" s="59"/>
      <c r="AG216" s="59"/>
      <c r="AH216" s="59"/>
      <c r="AI216" s="59"/>
    </row>
    <row r="217" spans="1:35" x14ac:dyDescent="0.2">
      <c r="A217" s="69" t="s">
        <v>524</v>
      </c>
      <c r="B217" s="58">
        <v>237</v>
      </c>
      <c r="C217" s="58">
        <v>-5</v>
      </c>
      <c r="D217" s="58">
        <v>216</v>
      </c>
      <c r="E217" s="67">
        <v>43955</v>
      </c>
      <c r="F217" s="68">
        <v>0.29166666666666669</v>
      </c>
      <c r="G217" s="59" t="s">
        <v>967</v>
      </c>
      <c r="H217" s="59" t="s">
        <v>953</v>
      </c>
      <c r="I217" s="59" t="s">
        <v>613</v>
      </c>
      <c r="J217" s="59" t="s">
        <v>1330</v>
      </c>
      <c r="K217" s="167" t="s">
        <v>41</v>
      </c>
      <c r="L217" s="71" t="s">
        <v>1331</v>
      </c>
      <c r="M217" s="58">
        <v>771</v>
      </c>
      <c r="N217" s="58">
        <v>342</v>
      </c>
      <c r="O217" s="58">
        <v>108</v>
      </c>
      <c r="P217" s="58">
        <v>37</v>
      </c>
      <c r="Q217" s="21"/>
      <c r="R217" s="76" t="s">
        <v>1332</v>
      </c>
      <c r="S217" s="58">
        <v>741</v>
      </c>
      <c r="T217" s="58">
        <v>328</v>
      </c>
      <c r="U217" s="58">
        <v>106</v>
      </c>
      <c r="V217" s="58">
        <v>34</v>
      </c>
      <c r="W217" s="33"/>
      <c r="X217" s="76" t="s">
        <v>1333</v>
      </c>
      <c r="Y217" s="58">
        <v>592</v>
      </c>
      <c r="Z217" s="58">
        <v>273</v>
      </c>
      <c r="AA217" s="58">
        <v>96</v>
      </c>
      <c r="AB217" s="58">
        <v>30</v>
      </c>
      <c r="AC217" s="59"/>
      <c r="AD217" s="59"/>
      <c r="AE217" s="59"/>
      <c r="AF217" s="59"/>
      <c r="AG217" s="59"/>
      <c r="AH217" s="59"/>
      <c r="AI217" s="59"/>
    </row>
    <row r="218" spans="1:35" x14ac:dyDescent="0.2">
      <c r="A218" s="148" t="s">
        <v>35</v>
      </c>
      <c r="B218" s="148">
        <v>44</v>
      </c>
      <c r="C218" s="148">
        <v>-6</v>
      </c>
      <c r="D218" s="148">
        <v>217</v>
      </c>
      <c r="E218" s="242">
        <v>43955</v>
      </c>
      <c r="F218" s="243">
        <v>0.33333333333333331</v>
      </c>
      <c r="G218" s="149" t="s">
        <v>973</v>
      </c>
      <c r="H218" s="149" t="s">
        <v>974</v>
      </c>
      <c r="I218" s="149" t="s">
        <v>551</v>
      </c>
      <c r="J218" s="149" t="s">
        <v>1334</v>
      </c>
      <c r="K218" s="244" t="s">
        <v>41</v>
      </c>
      <c r="L218" s="245" t="s">
        <v>1335</v>
      </c>
      <c r="M218" s="148">
        <v>5465</v>
      </c>
      <c r="N218" s="148">
        <v>755</v>
      </c>
      <c r="O218" s="148">
        <v>341</v>
      </c>
      <c r="P218" s="148">
        <v>239</v>
      </c>
      <c r="Q218" s="21"/>
      <c r="R218" s="246" t="s">
        <v>1336</v>
      </c>
      <c r="S218" s="148">
        <v>4889</v>
      </c>
      <c r="T218" s="148">
        <v>587</v>
      </c>
      <c r="U218" s="148">
        <v>332</v>
      </c>
      <c r="V218" s="148">
        <v>226</v>
      </c>
      <c r="W218" s="33"/>
      <c r="X218" s="246" t="s">
        <v>1337</v>
      </c>
      <c r="Y218" s="148">
        <v>2972</v>
      </c>
      <c r="Z218" s="148">
        <v>277</v>
      </c>
      <c r="AA218" s="148">
        <v>297</v>
      </c>
      <c r="AB218" s="148">
        <v>189</v>
      </c>
      <c r="AC218" s="149"/>
      <c r="AD218" s="149"/>
      <c r="AE218" s="149"/>
      <c r="AF218" s="149"/>
      <c r="AG218" s="149"/>
      <c r="AH218" s="149"/>
      <c r="AI218" s="149"/>
    </row>
    <row r="219" spans="1:35" x14ac:dyDescent="0.2">
      <c r="A219" s="148" t="s">
        <v>35</v>
      </c>
      <c r="B219" s="148">
        <v>61</v>
      </c>
      <c r="C219" s="148">
        <v>-6</v>
      </c>
      <c r="D219" s="148">
        <v>218</v>
      </c>
      <c r="E219" s="242">
        <v>43955</v>
      </c>
      <c r="F219" s="243">
        <v>0.33333333333333331</v>
      </c>
      <c r="G219" s="149" t="s">
        <v>981</v>
      </c>
      <c r="H219" s="149" t="s">
        <v>982</v>
      </c>
      <c r="I219" s="149" t="s">
        <v>983</v>
      </c>
      <c r="J219" s="149" t="s">
        <v>1338</v>
      </c>
      <c r="K219" s="244" t="s">
        <v>41</v>
      </c>
      <c r="L219" s="245" t="s">
        <v>1339</v>
      </c>
      <c r="M219" s="148">
        <v>2097</v>
      </c>
      <c r="N219" s="148">
        <v>687</v>
      </c>
      <c r="O219" s="148">
        <v>153</v>
      </c>
      <c r="P219" s="148">
        <v>178</v>
      </c>
      <c r="Q219" s="21"/>
      <c r="R219" s="246" t="s">
        <v>1340</v>
      </c>
      <c r="S219" s="148">
        <v>1426</v>
      </c>
      <c r="T219" s="148">
        <v>539</v>
      </c>
      <c r="U219" s="148">
        <v>146</v>
      </c>
      <c r="V219" s="148">
        <v>164</v>
      </c>
      <c r="W219" s="33"/>
      <c r="X219" s="246" t="s">
        <v>1341</v>
      </c>
      <c r="Y219" s="148">
        <v>543</v>
      </c>
      <c r="Z219" s="148">
        <v>249</v>
      </c>
      <c r="AA219" s="148">
        <v>93</v>
      </c>
      <c r="AB219" s="148">
        <v>110</v>
      </c>
      <c r="AC219" s="149"/>
      <c r="AD219" s="149"/>
      <c r="AE219" s="149"/>
      <c r="AF219" s="149"/>
      <c r="AG219" s="149"/>
      <c r="AH219" s="149"/>
      <c r="AI219" s="149"/>
    </row>
    <row r="220" spans="1:35" x14ac:dyDescent="0.2">
      <c r="A220" s="148" t="s">
        <v>35</v>
      </c>
      <c r="B220" s="156">
        <v>71</v>
      </c>
      <c r="C220" s="148">
        <v>-6</v>
      </c>
      <c r="D220" s="148">
        <v>219</v>
      </c>
      <c r="E220" s="242">
        <v>43955</v>
      </c>
      <c r="F220" s="243">
        <v>0.33333333333333331</v>
      </c>
      <c r="G220" s="148" t="s">
        <v>986</v>
      </c>
      <c r="H220" s="149"/>
      <c r="I220" s="149" t="s">
        <v>986</v>
      </c>
      <c r="J220" s="149" t="s">
        <v>1342</v>
      </c>
      <c r="K220" s="244" t="s">
        <v>41</v>
      </c>
      <c r="L220" s="245" t="s">
        <v>1343</v>
      </c>
      <c r="M220" s="148">
        <v>1140</v>
      </c>
      <c r="N220" s="148">
        <v>423</v>
      </c>
      <c r="O220" s="148">
        <v>105</v>
      </c>
      <c r="P220" s="148">
        <v>95</v>
      </c>
      <c r="Q220" s="21"/>
      <c r="R220" s="246" t="s">
        <v>1345</v>
      </c>
      <c r="S220" s="148">
        <v>948</v>
      </c>
      <c r="T220" s="148">
        <v>381</v>
      </c>
      <c r="U220" s="148">
        <v>102</v>
      </c>
      <c r="V220" s="148">
        <v>91</v>
      </c>
      <c r="W220" s="33"/>
      <c r="X220" s="246" t="s">
        <v>1347</v>
      </c>
      <c r="Y220" s="148">
        <v>571</v>
      </c>
      <c r="Z220" s="148">
        <v>170</v>
      </c>
      <c r="AA220" s="148">
        <v>75</v>
      </c>
      <c r="AB220" s="148">
        <v>67</v>
      </c>
      <c r="AC220" s="149"/>
      <c r="AD220" s="149"/>
      <c r="AE220" s="149"/>
      <c r="AF220" s="149"/>
      <c r="AG220" s="149"/>
      <c r="AH220" s="149"/>
      <c r="AI220" s="149"/>
    </row>
    <row r="221" spans="1:35" x14ac:dyDescent="0.2">
      <c r="A221" s="148" t="s">
        <v>35</v>
      </c>
      <c r="B221" s="148">
        <v>73</v>
      </c>
      <c r="C221" s="148">
        <v>-6</v>
      </c>
      <c r="D221" s="148">
        <v>220</v>
      </c>
      <c r="E221" s="242">
        <v>43955</v>
      </c>
      <c r="F221" s="243">
        <v>0.33333333333333331</v>
      </c>
      <c r="G221" s="148" t="s">
        <v>990</v>
      </c>
      <c r="H221" s="149"/>
      <c r="I221" s="148" t="s">
        <v>990</v>
      </c>
      <c r="J221" s="148" t="s">
        <v>1348</v>
      </c>
      <c r="K221" s="244" t="s">
        <v>41</v>
      </c>
      <c r="L221" s="253" t="s">
        <v>1349</v>
      </c>
      <c r="M221" s="148">
        <v>2214</v>
      </c>
      <c r="N221" s="148">
        <v>869</v>
      </c>
      <c r="O221" s="148">
        <v>166</v>
      </c>
      <c r="P221" s="148">
        <v>189</v>
      </c>
      <c r="Q221" s="21"/>
      <c r="R221" s="246" t="s">
        <v>1350</v>
      </c>
      <c r="S221" s="148">
        <v>1518</v>
      </c>
      <c r="T221" s="148">
        <v>699</v>
      </c>
      <c r="U221" s="148">
        <v>150</v>
      </c>
      <c r="V221" s="148">
        <v>134</v>
      </c>
      <c r="W221" s="33"/>
      <c r="X221" s="246" t="s">
        <v>1351</v>
      </c>
      <c r="Y221" s="148">
        <v>610</v>
      </c>
      <c r="Z221" s="148">
        <v>275</v>
      </c>
      <c r="AA221" s="148">
        <v>99</v>
      </c>
      <c r="AB221" s="148">
        <v>72</v>
      </c>
      <c r="AC221" s="149"/>
      <c r="AD221" s="149"/>
      <c r="AE221" s="149"/>
      <c r="AF221" s="149"/>
      <c r="AG221" s="149"/>
      <c r="AH221" s="149"/>
      <c r="AI221" s="149"/>
    </row>
    <row r="222" spans="1:35" x14ac:dyDescent="0.2">
      <c r="A222" s="148" t="s">
        <v>35</v>
      </c>
      <c r="B222" s="148">
        <v>107</v>
      </c>
      <c r="C222" s="148">
        <v>-6</v>
      </c>
      <c r="D222" s="148">
        <v>221</v>
      </c>
      <c r="E222" s="242">
        <v>43955</v>
      </c>
      <c r="F222" s="243">
        <v>0.33333333333333331</v>
      </c>
      <c r="G222" s="149" t="s">
        <v>992</v>
      </c>
      <c r="H222" s="149" t="s">
        <v>993</v>
      </c>
      <c r="I222" s="149" t="s">
        <v>762</v>
      </c>
      <c r="J222" s="149" t="s">
        <v>1352</v>
      </c>
      <c r="K222" s="244" t="s">
        <v>41</v>
      </c>
      <c r="L222" s="245" t="s">
        <v>1353</v>
      </c>
      <c r="M222" s="148">
        <v>0</v>
      </c>
      <c r="N222" s="148">
        <v>0</v>
      </c>
      <c r="O222" s="148">
        <v>0</v>
      </c>
      <c r="P222" s="148">
        <v>0</v>
      </c>
      <c r="Q222" s="21"/>
      <c r="R222" s="246" t="s">
        <v>1354</v>
      </c>
      <c r="S222" s="148">
        <v>0</v>
      </c>
      <c r="T222" s="148">
        <v>0</v>
      </c>
      <c r="U222" s="148">
        <v>0</v>
      </c>
      <c r="V222" s="148">
        <v>0</v>
      </c>
      <c r="W222" s="33"/>
      <c r="X222" s="246" t="s">
        <v>1355</v>
      </c>
      <c r="Y222" s="148">
        <v>0</v>
      </c>
      <c r="Z222" s="148">
        <v>0</v>
      </c>
      <c r="AA222" s="148">
        <v>0</v>
      </c>
      <c r="AB222" s="148">
        <v>0</v>
      </c>
      <c r="AC222" s="149"/>
      <c r="AD222" s="149"/>
      <c r="AE222" s="149"/>
      <c r="AF222" s="149"/>
      <c r="AG222" s="149"/>
      <c r="AH222" s="149"/>
      <c r="AI222" s="149"/>
    </row>
    <row r="223" spans="1:35" x14ac:dyDescent="0.2">
      <c r="A223" s="148" t="s">
        <v>35</v>
      </c>
      <c r="B223" s="156">
        <v>124</v>
      </c>
      <c r="C223" s="158">
        <v>-6</v>
      </c>
      <c r="D223" s="148">
        <v>222</v>
      </c>
      <c r="E223" s="242">
        <v>43955</v>
      </c>
      <c r="F223" s="243">
        <v>0.33333333333333331</v>
      </c>
      <c r="G223" s="159" t="s">
        <v>996</v>
      </c>
      <c r="H223" s="159" t="s">
        <v>996</v>
      </c>
      <c r="I223" s="159" t="s">
        <v>997</v>
      </c>
      <c r="J223" s="159" t="s">
        <v>1356</v>
      </c>
      <c r="K223" s="244" t="s">
        <v>41</v>
      </c>
      <c r="L223" s="253" t="s">
        <v>1357</v>
      </c>
      <c r="M223" s="260">
        <v>901</v>
      </c>
      <c r="N223" s="260">
        <v>430</v>
      </c>
      <c r="O223" s="260">
        <v>91</v>
      </c>
      <c r="P223" s="260">
        <v>42</v>
      </c>
      <c r="Q223" s="21"/>
      <c r="R223" s="246" t="s">
        <v>1359</v>
      </c>
      <c r="S223" s="260">
        <v>764</v>
      </c>
      <c r="T223" s="260">
        <v>380</v>
      </c>
      <c r="U223" s="260">
        <v>84</v>
      </c>
      <c r="V223" s="260">
        <v>38</v>
      </c>
      <c r="W223" s="33"/>
      <c r="X223" s="246" t="s">
        <v>1361</v>
      </c>
      <c r="Y223" s="260">
        <v>285</v>
      </c>
      <c r="Z223" s="260">
        <v>167</v>
      </c>
      <c r="AA223" s="260">
        <v>56</v>
      </c>
      <c r="AB223" s="260">
        <v>25</v>
      </c>
      <c r="AC223" s="263"/>
      <c r="AD223" s="263"/>
      <c r="AE223" s="263"/>
      <c r="AF223" s="263"/>
      <c r="AG223" s="263"/>
      <c r="AH223" s="263"/>
      <c r="AI223" s="263"/>
    </row>
    <row r="224" spans="1:35" x14ac:dyDescent="0.2">
      <c r="A224" s="148" t="s">
        <v>35</v>
      </c>
      <c r="B224" s="156">
        <v>179</v>
      </c>
      <c r="C224" s="148">
        <v>-6</v>
      </c>
      <c r="D224" s="148">
        <v>223</v>
      </c>
      <c r="E224" s="242">
        <v>43955</v>
      </c>
      <c r="F224" s="243">
        <v>0.33333333333333331</v>
      </c>
      <c r="G224" s="149" t="s">
        <v>1001</v>
      </c>
      <c r="H224" s="149" t="s">
        <v>1002</v>
      </c>
      <c r="I224" s="149" t="s">
        <v>613</v>
      </c>
      <c r="J224" s="149" t="s">
        <v>1362</v>
      </c>
      <c r="K224" s="244" t="s">
        <v>41</v>
      </c>
      <c r="L224" s="245" t="s">
        <v>1363</v>
      </c>
      <c r="M224" s="148">
        <v>3443</v>
      </c>
      <c r="N224" s="148">
        <v>717</v>
      </c>
      <c r="O224" s="148">
        <v>226</v>
      </c>
      <c r="P224" s="148">
        <v>91</v>
      </c>
      <c r="Q224" s="21"/>
      <c r="R224" s="246" t="s">
        <v>1364</v>
      </c>
      <c r="S224" s="148">
        <v>3252</v>
      </c>
      <c r="T224" s="148">
        <v>671</v>
      </c>
      <c r="U224" s="148">
        <v>226</v>
      </c>
      <c r="V224" s="148">
        <v>85</v>
      </c>
      <c r="W224" s="33"/>
      <c r="X224" s="246" t="s">
        <v>1365</v>
      </c>
      <c r="Y224" s="148">
        <v>1126</v>
      </c>
      <c r="Z224" s="148">
        <v>289</v>
      </c>
      <c r="AA224" s="148">
        <v>191</v>
      </c>
      <c r="AB224" s="148">
        <v>64</v>
      </c>
      <c r="AC224" s="149"/>
      <c r="AD224" s="149"/>
      <c r="AE224" s="149"/>
      <c r="AF224" s="149"/>
      <c r="AG224" s="149"/>
      <c r="AH224" s="149"/>
      <c r="AI224" s="149"/>
    </row>
    <row r="225" spans="1:35" x14ac:dyDescent="0.2">
      <c r="A225" s="148" t="s">
        <v>35</v>
      </c>
      <c r="B225" s="156">
        <v>180</v>
      </c>
      <c r="C225" s="148">
        <v>-6</v>
      </c>
      <c r="D225" s="148">
        <v>224</v>
      </c>
      <c r="E225" s="242">
        <v>43955</v>
      </c>
      <c r="F225" s="243">
        <v>0.33333333333333331</v>
      </c>
      <c r="G225" s="149" t="s">
        <v>1004</v>
      </c>
      <c r="H225" s="149" t="s">
        <v>1002</v>
      </c>
      <c r="I225" s="149" t="s">
        <v>613</v>
      </c>
      <c r="J225" s="149" t="s">
        <v>1369</v>
      </c>
      <c r="K225" s="244" t="s">
        <v>41</v>
      </c>
      <c r="L225" s="245" t="s">
        <v>1370</v>
      </c>
      <c r="M225" s="148">
        <v>5847</v>
      </c>
      <c r="N225" s="148">
        <v>838</v>
      </c>
      <c r="O225" s="148">
        <v>373</v>
      </c>
      <c r="P225" s="148">
        <v>443</v>
      </c>
      <c r="Q225" s="21"/>
      <c r="R225" s="246" t="s">
        <v>1371</v>
      </c>
      <c r="S225" s="148">
        <v>5468</v>
      </c>
      <c r="T225" s="148">
        <v>793</v>
      </c>
      <c r="U225" s="148">
        <v>367</v>
      </c>
      <c r="V225" s="148">
        <v>403</v>
      </c>
      <c r="W225" s="33"/>
      <c r="X225" s="246" t="s">
        <v>1372</v>
      </c>
      <c r="Y225" s="148">
        <v>2960</v>
      </c>
      <c r="Z225" s="148">
        <v>423</v>
      </c>
      <c r="AA225" s="148">
        <v>304</v>
      </c>
      <c r="AB225" s="148">
        <v>308</v>
      </c>
      <c r="AC225" s="149"/>
      <c r="AD225" s="149"/>
      <c r="AE225" s="149"/>
      <c r="AF225" s="149"/>
      <c r="AG225" s="149"/>
      <c r="AH225" s="149"/>
      <c r="AI225" s="149"/>
    </row>
    <row r="226" spans="1:35" x14ac:dyDescent="0.2">
      <c r="A226" s="148" t="s">
        <v>35</v>
      </c>
      <c r="B226" s="148">
        <v>181</v>
      </c>
      <c r="C226" s="148">
        <v>-6</v>
      </c>
      <c r="D226" s="148">
        <v>225</v>
      </c>
      <c r="E226" s="242">
        <v>43955</v>
      </c>
      <c r="F226" s="243">
        <v>0.33333333333333331</v>
      </c>
      <c r="G226" s="149" t="s">
        <v>1006</v>
      </c>
      <c r="H226" s="149" t="s">
        <v>1002</v>
      </c>
      <c r="I226" s="149" t="s">
        <v>613</v>
      </c>
      <c r="J226" s="149" t="s">
        <v>1373</v>
      </c>
      <c r="K226" s="244" t="s">
        <v>41</v>
      </c>
      <c r="L226" s="245" t="s">
        <v>1374</v>
      </c>
      <c r="M226" s="148">
        <v>922</v>
      </c>
      <c r="N226" s="156">
        <v>381</v>
      </c>
      <c r="O226" s="148">
        <v>140</v>
      </c>
      <c r="P226" s="148">
        <v>122</v>
      </c>
      <c r="Q226" s="21"/>
      <c r="R226" s="246" t="s">
        <v>1375</v>
      </c>
      <c r="S226" s="148">
        <v>846</v>
      </c>
      <c r="T226" s="148">
        <v>356</v>
      </c>
      <c r="U226" s="148">
        <v>136</v>
      </c>
      <c r="V226" s="148">
        <v>115</v>
      </c>
      <c r="W226" s="33"/>
      <c r="X226" s="246" t="s">
        <v>1376</v>
      </c>
      <c r="Y226" s="148">
        <v>372</v>
      </c>
      <c r="Z226" s="148">
        <v>170</v>
      </c>
      <c r="AA226" s="148">
        <v>114</v>
      </c>
      <c r="AB226" s="148">
        <v>81</v>
      </c>
      <c r="AC226" s="149"/>
      <c r="AD226" s="149"/>
      <c r="AE226" s="149"/>
      <c r="AF226" s="149"/>
      <c r="AG226" s="149"/>
      <c r="AH226" s="149"/>
      <c r="AI226" s="149"/>
    </row>
    <row r="227" spans="1:35" x14ac:dyDescent="0.2">
      <c r="A227" s="148" t="s">
        <v>35</v>
      </c>
      <c r="B227" s="156">
        <v>210</v>
      </c>
      <c r="C227" s="148">
        <v>-6</v>
      </c>
      <c r="D227" s="148">
        <v>226</v>
      </c>
      <c r="E227" s="242">
        <v>43955</v>
      </c>
      <c r="F227" s="243">
        <v>0.33333333333333331</v>
      </c>
      <c r="G227" s="149" t="s">
        <v>1008</v>
      </c>
      <c r="H227" s="149" t="s">
        <v>1009</v>
      </c>
      <c r="I227" s="149" t="s">
        <v>613</v>
      </c>
      <c r="J227" s="149" t="s">
        <v>1377</v>
      </c>
      <c r="K227" s="244" t="s">
        <v>41</v>
      </c>
      <c r="L227" s="245" t="s">
        <v>1378</v>
      </c>
      <c r="M227" s="148">
        <v>5020</v>
      </c>
      <c r="N227" s="148">
        <v>1013</v>
      </c>
      <c r="O227" s="148">
        <v>289</v>
      </c>
      <c r="P227" s="148">
        <v>316</v>
      </c>
      <c r="Q227" s="21"/>
      <c r="R227" s="246" t="s">
        <v>1379</v>
      </c>
      <c r="S227" s="148">
        <v>4290</v>
      </c>
      <c r="T227" s="148">
        <v>890</v>
      </c>
      <c r="U227" s="148">
        <v>279</v>
      </c>
      <c r="V227" s="148">
        <v>291</v>
      </c>
      <c r="W227" s="33"/>
      <c r="X227" s="246" t="s">
        <v>1380</v>
      </c>
      <c r="Y227" s="148">
        <v>1559</v>
      </c>
      <c r="Z227" s="148">
        <v>368</v>
      </c>
      <c r="AA227" s="148">
        <v>216</v>
      </c>
      <c r="AB227" s="148">
        <v>185</v>
      </c>
      <c r="AC227" s="149"/>
      <c r="AD227" s="149"/>
      <c r="AE227" s="149"/>
      <c r="AF227" s="149"/>
      <c r="AG227" s="149"/>
      <c r="AH227" s="149"/>
      <c r="AI227" s="149"/>
    </row>
    <row r="228" spans="1:35" x14ac:dyDescent="0.2">
      <c r="A228" s="148" t="s">
        <v>35</v>
      </c>
      <c r="B228" s="156">
        <v>235</v>
      </c>
      <c r="C228" s="148">
        <v>-6</v>
      </c>
      <c r="D228" s="148">
        <v>227</v>
      </c>
      <c r="E228" s="242">
        <v>43955</v>
      </c>
      <c r="F228" s="243">
        <v>0.33333333333333331</v>
      </c>
      <c r="G228" s="149" t="s">
        <v>1010</v>
      </c>
      <c r="H228" s="149" t="s">
        <v>953</v>
      </c>
      <c r="I228" s="149" t="s">
        <v>613</v>
      </c>
      <c r="J228" s="149" t="s">
        <v>1381</v>
      </c>
      <c r="K228" s="244" t="s">
        <v>41</v>
      </c>
      <c r="L228" s="245" t="s">
        <v>1382</v>
      </c>
      <c r="M228" s="148">
        <v>1496</v>
      </c>
      <c r="N228" s="148">
        <v>489</v>
      </c>
      <c r="O228" s="148">
        <v>157</v>
      </c>
      <c r="P228" s="148">
        <v>72</v>
      </c>
      <c r="Q228" s="21"/>
      <c r="R228" s="246" t="s">
        <v>1383</v>
      </c>
      <c r="S228" s="148">
        <v>1272</v>
      </c>
      <c r="T228" s="148">
        <v>423</v>
      </c>
      <c r="U228" s="148">
        <v>149</v>
      </c>
      <c r="V228" s="148">
        <v>61</v>
      </c>
      <c r="W228" s="33"/>
      <c r="X228" s="246" t="s">
        <v>1384</v>
      </c>
      <c r="Y228" s="148">
        <v>717</v>
      </c>
      <c r="Z228" s="148">
        <v>260</v>
      </c>
      <c r="AA228" s="148">
        <v>119</v>
      </c>
      <c r="AB228" s="148">
        <v>41</v>
      </c>
      <c r="AC228" s="149"/>
      <c r="AD228" s="149"/>
      <c r="AE228" s="149"/>
      <c r="AF228" s="149"/>
      <c r="AG228" s="149"/>
      <c r="AH228" s="149"/>
      <c r="AI228" s="149"/>
    </row>
    <row r="229" spans="1:35" x14ac:dyDescent="0.2">
      <c r="A229" s="148" t="s">
        <v>35</v>
      </c>
      <c r="B229" s="156">
        <v>238</v>
      </c>
      <c r="C229" s="148">
        <v>-6</v>
      </c>
      <c r="D229" s="148">
        <v>228</v>
      </c>
      <c r="E229" s="242">
        <v>43955</v>
      </c>
      <c r="F229" s="243">
        <v>0.33333333333333331</v>
      </c>
      <c r="G229" s="149" t="s">
        <v>1013</v>
      </c>
      <c r="H229" s="149" t="s">
        <v>1014</v>
      </c>
      <c r="I229" s="149" t="s">
        <v>613</v>
      </c>
      <c r="J229" s="149" t="s">
        <v>1385</v>
      </c>
      <c r="K229" s="244" t="s">
        <v>41</v>
      </c>
      <c r="L229" s="245" t="s">
        <v>1386</v>
      </c>
      <c r="M229" s="148">
        <v>263</v>
      </c>
      <c r="N229" s="148">
        <v>151</v>
      </c>
      <c r="O229" s="148">
        <v>47</v>
      </c>
      <c r="P229" s="148">
        <v>27</v>
      </c>
      <c r="Q229" s="21"/>
      <c r="R229" s="246" t="s">
        <v>1387</v>
      </c>
      <c r="S229" s="148">
        <v>232</v>
      </c>
      <c r="T229" s="148">
        <v>139</v>
      </c>
      <c r="U229" s="148">
        <v>47</v>
      </c>
      <c r="V229" s="148">
        <v>22</v>
      </c>
      <c r="W229" s="33"/>
      <c r="X229" s="246" t="s">
        <v>1388</v>
      </c>
      <c r="Y229" s="148">
        <v>62</v>
      </c>
      <c r="Z229" s="148">
        <v>43</v>
      </c>
      <c r="AA229" s="148">
        <v>38</v>
      </c>
      <c r="AB229" s="148">
        <v>19</v>
      </c>
      <c r="AC229" s="149"/>
      <c r="AD229" s="149"/>
      <c r="AE229" s="149"/>
      <c r="AF229" s="149"/>
      <c r="AG229" s="149"/>
      <c r="AH229" s="149"/>
      <c r="AI229" s="149"/>
    </row>
    <row r="230" spans="1:35" x14ac:dyDescent="0.2">
      <c r="A230" s="148" t="s">
        <v>35</v>
      </c>
      <c r="B230" s="156">
        <v>239</v>
      </c>
      <c r="C230" s="148">
        <v>-6</v>
      </c>
      <c r="D230" s="148">
        <v>229</v>
      </c>
      <c r="E230" s="242">
        <v>43955</v>
      </c>
      <c r="F230" s="243">
        <v>0.33333333333333331</v>
      </c>
      <c r="G230" s="149" t="s">
        <v>1017</v>
      </c>
      <c r="H230" s="149" t="s">
        <v>1014</v>
      </c>
      <c r="I230" s="149" t="s">
        <v>613</v>
      </c>
      <c r="J230" s="149" t="s">
        <v>1389</v>
      </c>
      <c r="K230" s="244" t="s">
        <v>41</v>
      </c>
      <c r="L230" s="245" t="s">
        <v>1390</v>
      </c>
      <c r="M230" s="148">
        <v>6868</v>
      </c>
      <c r="N230" s="148">
        <v>1047</v>
      </c>
      <c r="O230" s="148">
        <v>389</v>
      </c>
      <c r="P230" s="148">
        <v>636</v>
      </c>
      <c r="Q230" s="21"/>
      <c r="R230" s="246" t="s">
        <v>1392</v>
      </c>
      <c r="S230" s="148">
        <v>5957</v>
      </c>
      <c r="T230" s="148">
        <v>966</v>
      </c>
      <c r="U230" s="148">
        <v>374</v>
      </c>
      <c r="V230" s="148">
        <v>563</v>
      </c>
      <c r="W230" s="33"/>
      <c r="X230" s="246" t="s">
        <v>1393</v>
      </c>
      <c r="Y230" s="148">
        <v>2405</v>
      </c>
      <c r="Z230" s="148">
        <v>370</v>
      </c>
      <c r="AA230" s="148">
        <v>316</v>
      </c>
      <c r="AB230" s="148">
        <v>419</v>
      </c>
      <c r="AC230" s="149"/>
      <c r="AD230" s="149"/>
      <c r="AE230" s="149"/>
      <c r="AF230" s="149"/>
      <c r="AG230" s="149"/>
      <c r="AH230" s="149"/>
      <c r="AI230" s="149"/>
    </row>
    <row r="231" spans="1:35" x14ac:dyDescent="0.2">
      <c r="A231" s="148" t="s">
        <v>35</v>
      </c>
      <c r="B231" s="156">
        <v>246</v>
      </c>
      <c r="C231" s="148">
        <v>-6</v>
      </c>
      <c r="D231" s="148">
        <v>230</v>
      </c>
      <c r="E231" s="242">
        <v>43955</v>
      </c>
      <c r="F231" s="243">
        <v>0.33333333333333331</v>
      </c>
      <c r="G231" s="149" t="s">
        <v>1021</v>
      </c>
      <c r="H231" s="149" t="s">
        <v>1022</v>
      </c>
      <c r="I231" s="149" t="s">
        <v>613</v>
      </c>
      <c r="J231" s="149" t="s">
        <v>1394</v>
      </c>
      <c r="K231" s="244" t="s">
        <v>41</v>
      </c>
      <c r="L231" s="245" t="s">
        <v>1395</v>
      </c>
      <c r="M231" s="148">
        <v>273</v>
      </c>
      <c r="N231" s="148">
        <v>123</v>
      </c>
      <c r="O231" s="148">
        <v>48</v>
      </c>
      <c r="P231" s="148">
        <v>14</v>
      </c>
      <c r="Q231" s="21"/>
      <c r="R231" s="246" t="s">
        <v>1396</v>
      </c>
      <c r="S231" s="148">
        <v>270</v>
      </c>
      <c r="T231" s="148">
        <v>120</v>
      </c>
      <c r="U231" s="148">
        <v>46</v>
      </c>
      <c r="V231" s="148">
        <v>14</v>
      </c>
      <c r="W231" s="33"/>
      <c r="X231" s="246" t="s">
        <v>1397</v>
      </c>
      <c r="Y231" s="148">
        <v>104</v>
      </c>
      <c r="Z231" s="148">
        <v>60</v>
      </c>
      <c r="AA231" s="148">
        <v>37</v>
      </c>
      <c r="AB231" s="148">
        <v>9</v>
      </c>
      <c r="AC231" s="149"/>
      <c r="AD231" s="149"/>
      <c r="AE231" s="149"/>
      <c r="AF231" s="149"/>
      <c r="AG231" s="149"/>
      <c r="AH231" s="149"/>
      <c r="AI231" s="149"/>
    </row>
    <row r="232" spans="1:35" x14ac:dyDescent="0.2">
      <c r="A232" s="91" t="s">
        <v>35</v>
      </c>
      <c r="B232" s="90">
        <v>45</v>
      </c>
      <c r="C232" s="91">
        <v>-7</v>
      </c>
      <c r="D232" s="91">
        <v>231</v>
      </c>
      <c r="E232" s="275">
        <v>43955</v>
      </c>
      <c r="F232" s="98">
        <v>0.375</v>
      </c>
      <c r="G232" s="92" t="s">
        <v>1026</v>
      </c>
      <c r="H232" s="92" t="s">
        <v>1027</v>
      </c>
      <c r="I232" s="92" t="s">
        <v>551</v>
      </c>
      <c r="J232" s="92" t="s">
        <v>1398</v>
      </c>
      <c r="K232" s="276" t="s">
        <v>41</v>
      </c>
      <c r="L232" s="100" t="s">
        <v>1399</v>
      </c>
      <c r="M232" s="91">
        <v>2599</v>
      </c>
      <c r="N232" s="91">
        <v>570</v>
      </c>
      <c r="O232" s="91">
        <v>191</v>
      </c>
      <c r="P232" s="91">
        <v>78</v>
      </c>
      <c r="Q232" s="21"/>
      <c r="R232" s="101" t="s">
        <v>1400</v>
      </c>
      <c r="S232" s="91">
        <v>2479</v>
      </c>
      <c r="T232" s="91">
        <v>516</v>
      </c>
      <c r="U232" s="91">
        <v>190</v>
      </c>
      <c r="V232" s="91">
        <v>67</v>
      </c>
      <c r="W232" s="33"/>
      <c r="X232" s="101" t="s">
        <v>1401</v>
      </c>
      <c r="Y232" s="91">
        <v>1720</v>
      </c>
      <c r="Z232" s="91">
        <v>385</v>
      </c>
      <c r="AA232" s="91">
        <v>173</v>
      </c>
      <c r="AB232" s="91">
        <v>50</v>
      </c>
      <c r="AC232" s="92"/>
      <c r="AD232" s="92"/>
      <c r="AE232" s="92"/>
      <c r="AF232" s="92"/>
      <c r="AG232" s="92"/>
      <c r="AH232" s="92"/>
      <c r="AI232" s="92"/>
    </row>
    <row r="233" spans="1:35" x14ac:dyDescent="0.2">
      <c r="A233" s="91" t="s">
        <v>1402</v>
      </c>
      <c r="B233" s="90">
        <v>46</v>
      </c>
      <c r="C233" s="91">
        <v>-7</v>
      </c>
      <c r="D233" s="91">
        <v>232</v>
      </c>
      <c r="E233" s="97">
        <v>43955</v>
      </c>
      <c r="F233" s="98">
        <v>0.375</v>
      </c>
      <c r="G233" s="92" t="s">
        <v>730</v>
      </c>
      <c r="H233" s="92" t="s">
        <v>1030</v>
      </c>
      <c r="I233" s="92" t="s">
        <v>551</v>
      </c>
      <c r="J233" s="92" t="s">
        <v>1403</v>
      </c>
      <c r="K233" s="276" t="s">
        <v>41</v>
      </c>
      <c r="L233" s="100" t="s">
        <v>1404</v>
      </c>
      <c r="M233" s="277">
        <v>877</v>
      </c>
      <c r="N233" s="91">
        <v>354</v>
      </c>
      <c r="O233" s="91">
        <v>111</v>
      </c>
      <c r="P233" s="91">
        <v>60</v>
      </c>
      <c r="Q233" s="21"/>
      <c r="R233" s="101" t="s">
        <v>1405</v>
      </c>
      <c r="S233" s="91">
        <v>754</v>
      </c>
      <c r="T233" s="91">
        <v>292</v>
      </c>
      <c r="U233" s="91">
        <v>103</v>
      </c>
      <c r="V233" s="91">
        <v>56</v>
      </c>
      <c r="W233" s="33"/>
      <c r="X233" s="101" t="s">
        <v>1406</v>
      </c>
      <c r="Y233" s="91">
        <v>227</v>
      </c>
      <c r="Z233" s="91">
        <v>115</v>
      </c>
      <c r="AA233" s="91">
        <v>83</v>
      </c>
      <c r="AB233" s="91">
        <v>35</v>
      </c>
      <c r="AC233" s="92"/>
      <c r="AD233" s="92"/>
      <c r="AE233" s="92"/>
      <c r="AF233" s="92"/>
      <c r="AG233" s="92"/>
      <c r="AH233" s="92"/>
      <c r="AI233" s="92"/>
    </row>
    <row r="234" spans="1:35" x14ac:dyDescent="0.2">
      <c r="A234" s="91" t="s">
        <v>1402</v>
      </c>
      <c r="B234" s="91">
        <v>97</v>
      </c>
      <c r="C234" s="91">
        <v>-7</v>
      </c>
      <c r="D234" s="91">
        <v>233</v>
      </c>
      <c r="E234" s="97">
        <v>43955</v>
      </c>
      <c r="F234" s="98">
        <v>0.375</v>
      </c>
      <c r="G234" s="92" t="s">
        <v>1035</v>
      </c>
      <c r="H234" s="92" t="s">
        <v>1036</v>
      </c>
      <c r="I234" s="92" t="s">
        <v>762</v>
      </c>
      <c r="J234" s="92" t="s">
        <v>1407</v>
      </c>
      <c r="K234" s="276" t="s">
        <v>41</v>
      </c>
      <c r="L234" s="278" t="s">
        <v>1408</v>
      </c>
      <c r="M234" s="279">
        <v>6649</v>
      </c>
      <c r="N234" s="279">
        <v>1124</v>
      </c>
      <c r="O234" s="279">
        <v>298</v>
      </c>
      <c r="P234" s="279">
        <v>96</v>
      </c>
      <c r="Q234" s="21"/>
      <c r="R234" s="101" t="s">
        <v>1409</v>
      </c>
      <c r="S234" s="279">
        <v>6511</v>
      </c>
      <c r="T234" s="279">
        <v>1079</v>
      </c>
      <c r="U234" s="279">
        <v>294</v>
      </c>
      <c r="V234" s="279">
        <v>93</v>
      </c>
      <c r="W234" s="33"/>
      <c r="X234" s="101" t="s">
        <v>1410</v>
      </c>
      <c r="Y234" s="279">
        <v>4025</v>
      </c>
      <c r="Z234" s="279">
        <v>686</v>
      </c>
      <c r="AA234" s="279">
        <v>236</v>
      </c>
      <c r="AB234" s="279">
        <v>80</v>
      </c>
      <c r="AC234" s="92"/>
      <c r="AD234" s="92"/>
      <c r="AE234" s="92"/>
      <c r="AF234" s="92"/>
      <c r="AG234" s="92"/>
      <c r="AH234" s="92"/>
      <c r="AI234" s="92"/>
    </row>
    <row r="235" spans="1:35" x14ac:dyDescent="0.2">
      <c r="A235" s="91" t="s">
        <v>1402</v>
      </c>
      <c r="B235" s="90">
        <v>98</v>
      </c>
      <c r="C235" s="91">
        <v>-7</v>
      </c>
      <c r="D235" s="91">
        <v>234</v>
      </c>
      <c r="E235" s="97">
        <v>43955</v>
      </c>
      <c r="F235" s="98">
        <v>0.375</v>
      </c>
      <c r="G235" s="92" t="s">
        <v>1040</v>
      </c>
      <c r="H235" s="92" t="s">
        <v>1036</v>
      </c>
      <c r="I235" s="92" t="s">
        <v>762</v>
      </c>
      <c r="J235" s="92" t="s">
        <v>1411</v>
      </c>
      <c r="K235" s="276" t="s">
        <v>41</v>
      </c>
      <c r="L235" s="100" t="s">
        <v>1412</v>
      </c>
      <c r="M235" s="91">
        <v>420</v>
      </c>
      <c r="N235" s="90">
        <v>250</v>
      </c>
      <c r="O235" s="91">
        <v>98</v>
      </c>
      <c r="P235" s="91">
        <v>50</v>
      </c>
      <c r="Q235" s="21"/>
      <c r="R235" s="101" t="s">
        <v>1413</v>
      </c>
      <c r="S235" s="91">
        <v>275</v>
      </c>
      <c r="T235" s="91">
        <v>187</v>
      </c>
      <c r="U235" s="91">
        <v>83</v>
      </c>
      <c r="V235" s="91">
        <v>47</v>
      </c>
      <c r="W235" s="33"/>
      <c r="X235" s="101" t="s">
        <v>1414</v>
      </c>
      <c r="Y235" s="91">
        <v>121</v>
      </c>
      <c r="Z235" s="91">
        <v>101</v>
      </c>
      <c r="AA235" s="91">
        <v>64</v>
      </c>
      <c r="AB235" s="91">
        <v>34</v>
      </c>
      <c r="AC235" s="92"/>
      <c r="AD235" s="92"/>
      <c r="AE235" s="92"/>
      <c r="AF235" s="92"/>
      <c r="AG235" s="92"/>
      <c r="AH235" s="92"/>
      <c r="AI235" s="92"/>
    </row>
    <row r="236" spans="1:35" x14ac:dyDescent="0.2">
      <c r="A236" s="91" t="s">
        <v>1402</v>
      </c>
      <c r="B236" s="91">
        <v>172</v>
      </c>
      <c r="C236" s="91">
        <v>-7</v>
      </c>
      <c r="D236" s="91">
        <v>235</v>
      </c>
      <c r="E236" s="97">
        <v>43955</v>
      </c>
      <c r="F236" s="98">
        <v>0.375</v>
      </c>
      <c r="G236" s="92" t="s">
        <v>1042</v>
      </c>
      <c r="H236" s="92" t="s">
        <v>1043</v>
      </c>
      <c r="I236" s="92" t="s">
        <v>613</v>
      </c>
      <c r="J236" s="92" t="s">
        <v>1415</v>
      </c>
      <c r="K236" s="276" t="s">
        <v>41</v>
      </c>
      <c r="L236" s="100" t="s">
        <v>1416</v>
      </c>
      <c r="M236" s="91">
        <v>3921</v>
      </c>
      <c r="N236" s="90">
        <v>1078</v>
      </c>
      <c r="O236" s="91">
        <v>310</v>
      </c>
      <c r="P236" s="91">
        <v>281</v>
      </c>
      <c r="Q236" s="21"/>
      <c r="R236" s="101" t="s">
        <v>1417</v>
      </c>
      <c r="S236" s="91">
        <v>3641</v>
      </c>
      <c r="T236" s="91">
        <v>981</v>
      </c>
      <c r="U236" s="91">
        <v>305</v>
      </c>
      <c r="V236" s="91">
        <v>248</v>
      </c>
      <c r="W236" s="33"/>
      <c r="X236" s="101" t="s">
        <v>1418</v>
      </c>
      <c r="Y236" s="91">
        <v>2330</v>
      </c>
      <c r="Z236" s="91">
        <v>645</v>
      </c>
      <c r="AA236" s="91">
        <v>246</v>
      </c>
      <c r="AB236" s="91">
        <v>190</v>
      </c>
      <c r="AC236" s="92"/>
      <c r="AD236" s="92"/>
      <c r="AE236" s="92"/>
      <c r="AF236" s="92"/>
      <c r="AG236" s="92"/>
      <c r="AH236" s="92"/>
      <c r="AI236" s="92"/>
    </row>
    <row r="237" spans="1:35" x14ac:dyDescent="0.2">
      <c r="A237" s="91" t="s">
        <v>1402</v>
      </c>
      <c r="B237" s="90">
        <v>173</v>
      </c>
      <c r="C237" s="91">
        <v>-7</v>
      </c>
      <c r="D237" s="91">
        <v>236</v>
      </c>
      <c r="E237" s="97">
        <v>43955</v>
      </c>
      <c r="F237" s="98">
        <v>0.375</v>
      </c>
      <c r="G237" s="92" t="s">
        <v>1046</v>
      </c>
      <c r="H237" s="92" t="s">
        <v>1043</v>
      </c>
      <c r="I237" s="92" t="s">
        <v>613</v>
      </c>
      <c r="J237" s="92" t="s">
        <v>1419</v>
      </c>
      <c r="K237" s="276" t="s">
        <v>41</v>
      </c>
      <c r="L237" s="100" t="s">
        <v>1420</v>
      </c>
      <c r="M237" s="91">
        <v>19134</v>
      </c>
      <c r="N237" s="90">
        <v>2494</v>
      </c>
      <c r="O237" s="91">
        <v>757</v>
      </c>
      <c r="P237" s="91">
        <v>1568</v>
      </c>
      <c r="Q237" s="21"/>
      <c r="R237" s="101" t="s">
        <v>1421</v>
      </c>
      <c r="S237" s="91">
        <v>16075</v>
      </c>
      <c r="T237" s="91">
        <v>2078</v>
      </c>
      <c r="U237" s="91">
        <v>729</v>
      </c>
      <c r="V237" s="91">
        <v>1329</v>
      </c>
      <c r="W237" s="33"/>
      <c r="X237" s="101" t="s">
        <v>1422</v>
      </c>
      <c r="Y237" s="91">
        <v>8820</v>
      </c>
      <c r="Z237" s="91">
        <v>1015</v>
      </c>
      <c r="AA237" s="91">
        <v>636</v>
      </c>
      <c r="AB237" s="91">
        <v>986</v>
      </c>
      <c r="AC237" s="92"/>
      <c r="AD237" s="92"/>
      <c r="AE237" s="92"/>
      <c r="AF237" s="92"/>
      <c r="AG237" s="92"/>
      <c r="AH237" s="92"/>
      <c r="AI237" s="92"/>
    </row>
    <row r="238" spans="1:35" x14ac:dyDescent="0.2">
      <c r="A238" s="91" t="s">
        <v>1402</v>
      </c>
      <c r="B238" s="90">
        <v>174</v>
      </c>
      <c r="C238" s="165">
        <v>-7</v>
      </c>
      <c r="D238" s="91">
        <v>237</v>
      </c>
      <c r="E238" s="97">
        <v>43955</v>
      </c>
      <c r="F238" s="98">
        <v>0.375</v>
      </c>
      <c r="G238" s="91" t="s">
        <v>1049</v>
      </c>
      <c r="H238" s="91" t="s">
        <v>1043</v>
      </c>
      <c r="I238" s="91" t="s">
        <v>613</v>
      </c>
      <c r="J238" s="91" t="s">
        <v>1423</v>
      </c>
      <c r="K238" s="276" t="s">
        <v>41</v>
      </c>
      <c r="L238" s="282" t="s">
        <v>1424</v>
      </c>
      <c r="M238" s="91">
        <v>1407</v>
      </c>
      <c r="N238" s="91">
        <v>624</v>
      </c>
      <c r="O238" s="91">
        <v>171</v>
      </c>
      <c r="P238" s="91">
        <v>106</v>
      </c>
      <c r="Q238" s="21"/>
      <c r="R238" s="101" t="s">
        <v>1425</v>
      </c>
      <c r="S238" s="91">
        <v>1363</v>
      </c>
      <c r="T238" s="91">
        <v>604</v>
      </c>
      <c r="U238" s="91">
        <v>167</v>
      </c>
      <c r="V238" s="91">
        <v>103</v>
      </c>
      <c r="W238" s="33"/>
      <c r="X238" s="101" t="s">
        <v>1426</v>
      </c>
      <c r="Y238" s="91">
        <v>342</v>
      </c>
      <c r="Z238" s="91">
        <v>199</v>
      </c>
      <c r="AA238" s="91">
        <v>131</v>
      </c>
      <c r="AB238" s="91">
        <v>56</v>
      </c>
      <c r="AC238" s="92"/>
      <c r="AD238" s="92"/>
      <c r="AE238" s="92"/>
      <c r="AF238" s="92"/>
      <c r="AG238" s="92"/>
      <c r="AH238" s="92"/>
      <c r="AI238" s="92"/>
    </row>
    <row r="239" spans="1:35" x14ac:dyDescent="0.2">
      <c r="A239" s="91" t="s">
        <v>1402</v>
      </c>
      <c r="B239" s="91">
        <v>175</v>
      </c>
      <c r="C239" s="91">
        <v>-7</v>
      </c>
      <c r="D239" s="91">
        <v>238</v>
      </c>
      <c r="E239" s="97">
        <v>43955</v>
      </c>
      <c r="F239" s="98">
        <v>0.375</v>
      </c>
      <c r="G239" s="92" t="s">
        <v>1052</v>
      </c>
      <c r="H239" s="92" t="s">
        <v>1043</v>
      </c>
      <c r="I239" s="92" t="s">
        <v>613</v>
      </c>
      <c r="J239" s="92" t="s">
        <v>1427</v>
      </c>
      <c r="K239" s="276" t="s">
        <v>41</v>
      </c>
      <c r="L239" s="100" t="s">
        <v>1428</v>
      </c>
      <c r="M239" s="91">
        <v>8703</v>
      </c>
      <c r="N239" s="91">
        <v>1654</v>
      </c>
      <c r="O239" s="91">
        <v>530</v>
      </c>
      <c r="P239" s="91">
        <v>742</v>
      </c>
      <c r="Q239" s="21"/>
      <c r="R239" s="101" t="s">
        <v>1429</v>
      </c>
      <c r="S239" s="91">
        <v>8084</v>
      </c>
      <c r="T239" s="91">
        <v>1501</v>
      </c>
      <c r="U239" s="91">
        <v>521</v>
      </c>
      <c r="V239" s="91">
        <v>693</v>
      </c>
      <c r="W239" s="33"/>
      <c r="X239" s="101" t="s">
        <v>1430</v>
      </c>
      <c r="Y239" s="91">
        <v>3395</v>
      </c>
      <c r="Z239" s="91">
        <v>605</v>
      </c>
      <c r="AA239" s="91">
        <v>449</v>
      </c>
      <c r="AB239" s="91">
        <v>408</v>
      </c>
      <c r="AC239" s="92"/>
      <c r="AD239" s="92"/>
      <c r="AE239" s="92"/>
      <c r="AF239" s="92"/>
      <c r="AG239" s="92"/>
      <c r="AH239" s="92"/>
      <c r="AI239" s="92"/>
    </row>
    <row r="240" spans="1:35" x14ac:dyDescent="0.2">
      <c r="A240" s="91" t="s">
        <v>1402</v>
      </c>
      <c r="B240" s="90">
        <v>176</v>
      </c>
      <c r="C240" s="91">
        <v>-7</v>
      </c>
      <c r="D240" s="91">
        <v>239</v>
      </c>
      <c r="E240" s="97">
        <v>43955</v>
      </c>
      <c r="F240" s="98">
        <v>0.375</v>
      </c>
      <c r="G240" s="92" t="s">
        <v>1055</v>
      </c>
      <c r="H240" s="92" t="s">
        <v>1043</v>
      </c>
      <c r="I240" s="92" t="s">
        <v>613</v>
      </c>
      <c r="J240" s="92" t="s">
        <v>1431</v>
      </c>
      <c r="K240" s="276" t="s">
        <v>41</v>
      </c>
      <c r="L240" s="100" t="s">
        <v>1432</v>
      </c>
      <c r="M240" s="91">
        <v>10899</v>
      </c>
      <c r="N240" s="91">
        <v>1835</v>
      </c>
      <c r="O240" s="91">
        <v>473</v>
      </c>
      <c r="P240" s="91">
        <v>485</v>
      </c>
      <c r="Q240" s="21"/>
      <c r="R240" s="101" t="s">
        <v>1433</v>
      </c>
      <c r="S240" s="91">
        <v>10117</v>
      </c>
      <c r="T240" s="91">
        <v>1657</v>
      </c>
      <c r="U240" s="91">
        <v>458</v>
      </c>
      <c r="V240" s="91">
        <v>449</v>
      </c>
      <c r="W240" s="33"/>
      <c r="X240" s="101" t="s">
        <v>1434</v>
      </c>
      <c r="Y240" s="91">
        <v>5531</v>
      </c>
      <c r="Z240" s="91">
        <v>842</v>
      </c>
      <c r="AA240" s="91">
        <v>380</v>
      </c>
      <c r="AB240" s="91">
        <v>326</v>
      </c>
      <c r="AC240" s="92"/>
      <c r="AD240" s="92"/>
      <c r="AE240" s="92"/>
      <c r="AF240" s="92"/>
      <c r="AG240" s="92"/>
      <c r="AH240" s="92"/>
      <c r="AI240" s="92"/>
    </row>
    <row r="241" spans="1:35" x14ac:dyDescent="0.2">
      <c r="A241" s="91" t="s">
        <v>1402</v>
      </c>
      <c r="B241" s="91">
        <v>177</v>
      </c>
      <c r="C241" s="91">
        <v>-7</v>
      </c>
      <c r="D241" s="91">
        <v>240</v>
      </c>
      <c r="E241" s="97">
        <v>43955</v>
      </c>
      <c r="F241" s="98">
        <v>0.375</v>
      </c>
      <c r="G241" s="92" t="s">
        <v>1057</v>
      </c>
      <c r="H241" s="92" t="s">
        <v>1043</v>
      </c>
      <c r="I241" s="92" t="s">
        <v>613</v>
      </c>
      <c r="J241" s="92" t="s">
        <v>1435</v>
      </c>
      <c r="K241" s="276" t="s">
        <v>41</v>
      </c>
      <c r="L241" s="100" t="s">
        <v>1436</v>
      </c>
      <c r="M241" s="91">
        <v>17213</v>
      </c>
      <c r="N241" s="90">
        <v>2409</v>
      </c>
      <c r="O241" s="91">
        <v>667</v>
      </c>
      <c r="P241" s="91">
        <v>920</v>
      </c>
      <c r="Q241" s="21"/>
      <c r="R241" s="101" t="s">
        <v>1437</v>
      </c>
      <c r="S241" s="91">
        <v>16312</v>
      </c>
      <c r="T241" s="91">
        <v>2234</v>
      </c>
      <c r="U241" s="91">
        <v>656</v>
      </c>
      <c r="V241" s="91">
        <v>858</v>
      </c>
      <c r="W241" s="33"/>
      <c r="X241" s="101" t="s">
        <v>1438</v>
      </c>
      <c r="Y241" s="91">
        <v>11140</v>
      </c>
      <c r="Z241" s="91">
        <v>1420</v>
      </c>
      <c r="AA241" s="91">
        <v>579</v>
      </c>
      <c r="AB241" s="91">
        <v>635</v>
      </c>
      <c r="AC241" s="92"/>
      <c r="AD241" s="92"/>
      <c r="AE241" s="92"/>
      <c r="AF241" s="92"/>
      <c r="AG241" s="92"/>
      <c r="AH241" s="92"/>
      <c r="AI241" s="92"/>
    </row>
    <row r="242" spans="1:35" x14ac:dyDescent="0.2">
      <c r="A242" s="91" t="s">
        <v>1402</v>
      </c>
      <c r="B242" s="91">
        <v>178</v>
      </c>
      <c r="C242" s="91">
        <v>-7</v>
      </c>
      <c r="D242" s="91">
        <v>241</v>
      </c>
      <c r="E242" s="97">
        <v>43955</v>
      </c>
      <c r="F242" s="98">
        <v>0.375</v>
      </c>
      <c r="G242" s="92" t="s">
        <v>1059</v>
      </c>
      <c r="H242" s="92" t="s">
        <v>1043</v>
      </c>
      <c r="I242" s="92" t="s">
        <v>613</v>
      </c>
      <c r="J242" s="92" t="s">
        <v>1439</v>
      </c>
      <c r="K242" s="276" t="s">
        <v>41</v>
      </c>
      <c r="L242" s="100" t="s">
        <v>1440</v>
      </c>
      <c r="M242" s="91">
        <v>31450</v>
      </c>
      <c r="N242" s="91">
        <v>2975</v>
      </c>
      <c r="O242" s="91">
        <v>1067</v>
      </c>
      <c r="P242" s="91">
        <v>2496</v>
      </c>
      <c r="Q242" s="21"/>
      <c r="R242" s="101" t="s">
        <v>1441</v>
      </c>
      <c r="S242" s="91">
        <v>31450</v>
      </c>
      <c r="T242" s="91">
        <v>2975</v>
      </c>
      <c r="U242" s="91">
        <v>1067</v>
      </c>
      <c r="V242" s="91">
        <v>2496</v>
      </c>
      <c r="W242" s="33"/>
      <c r="X242" s="101" t="s">
        <v>1442</v>
      </c>
      <c r="Y242" s="91">
        <v>15506</v>
      </c>
      <c r="Z242" s="91">
        <v>1549</v>
      </c>
      <c r="AA242" s="91">
        <v>929</v>
      </c>
      <c r="AB242" s="91">
        <v>1676</v>
      </c>
      <c r="AC242" s="92"/>
      <c r="AD242" s="92"/>
      <c r="AE242" s="92"/>
      <c r="AF242" s="92"/>
      <c r="AG242" s="92"/>
      <c r="AH242" s="92"/>
      <c r="AI242" s="92"/>
    </row>
    <row r="243" spans="1:35" x14ac:dyDescent="0.2">
      <c r="A243" s="91" t="s">
        <v>1402</v>
      </c>
      <c r="B243" s="90">
        <v>221</v>
      </c>
      <c r="C243" s="91">
        <v>-7</v>
      </c>
      <c r="D243" s="91">
        <v>242</v>
      </c>
      <c r="E243" s="97">
        <v>43955</v>
      </c>
      <c r="F243" s="98">
        <v>0.375</v>
      </c>
      <c r="G243" s="92" t="s">
        <v>1061</v>
      </c>
      <c r="H243" s="92" t="s">
        <v>1062</v>
      </c>
      <c r="I243" s="92" t="s">
        <v>613</v>
      </c>
      <c r="J243" s="92" t="s">
        <v>1443</v>
      </c>
      <c r="K243" s="276" t="s">
        <v>41</v>
      </c>
      <c r="L243" s="100" t="s">
        <v>1444</v>
      </c>
      <c r="M243" s="91">
        <v>2824</v>
      </c>
      <c r="N243" s="91">
        <v>786</v>
      </c>
      <c r="O243" s="91">
        <v>183</v>
      </c>
      <c r="P243" s="91">
        <v>144</v>
      </c>
      <c r="Q243" s="21"/>
      <c r="R243" s="101" t="s">
        <v>1445</v>
      </c>
      <c r="S243" s="91">
        <v>2501</v>
      </c>
      <c r="T243" s="91">
        <v>686</v>
      </c>
      <c r="U243" s="91">
        <v>175</v>
      </c>
      <c r="V243" s="91">
        <v>125</v>
      </c>
      <c r="W243" s="33"/>
      <c r="X243" s="101" t="s">
        <v>1446</v>
      </c>
      <c r="Y243" s="91">
        <v>1440</v>
      </c>
      <c r="Z243" s="91">
        <v>458</v>
      </c>
      <c r="AA243" s="91">
        <v>147</v>
      </c>
      <c r="AB243" s="91">
        <v>103</v>
      </c>
      <c r="AC243" s="92"/>
      <c r="AD243" s="92"/>
      <c r="AE243" s="92"/>
      <c r="AF243" s="92"/>
      <c r="AG243" s="92"/>
      <c r="AH243" s="92"/>
      <c r="AI243" s="92"/>
    </row>
    <row r="244" spans="1:35" x14ac:dyDescent="0.2">
      <c r="A244" s="91" t="s">
        <v>1402</v>
      </c>
      <c r="B244" s="90">
        <v>244</v>
      </c>
      <c r="C244" s="165">
        <v>-7</v>
      </c>
      <c r="D244" s="91">
        <v>243</v>
      </c>
      <c r="E244" s="97">
        <v>43955</v>
      </c>
      <c r="F244" s="98">
        <v>0.375</v>
      </c>
      <c r="G244" s="165" t="s">
        <v>1064</v>
      </c>
      <c r="H244" s="165" t="s">
        <v>1065</v>
      </c>
      <c r="I244" s="165" t="s">
        <v>613</v>
      </c>
      <c r="J244" s="284" t="s">
        <v>1447</v>
      </c>
      <c r="K244" s="276" t="s">
        <v>41</v>
      </c>
      <c r="L244" s="282" t="s">
        <v>1448</v>
      </c>
      <c r="M244" s="165">
        <v>808</v>
      </c>
      <c r="N244" s="165">
        <v>311</v>
      </c>
      <c r="O244" s="165">
        <v>110</v>
      </c>
      <c r="P244" s="165">
        <v>88</v>
      </c>
      <c r="Q244" s="21"/>
      <c r="R244" s="101" t="s">
        <v>1449</v>
      </c>
      <c r="S244" s="165">
        <v>766</v>
      </c>
      <c r="T244" s="165">
        <v>297</v>
      </c>
      <c r="U244" s="165">
        <v>109</v>
      </c>
      <c r="V244" s="165">
        <v>82</v>
      </c>
      <c r="W244" s="33"/>
      <c r="X244" s="101" t="s">
        <v>1450</v>
      </c>
      <c r="Y244" s="165">
        <v>254</v>
      </c>
      <c r="Z244" s="165">
        <v>118</v>
      </c>
      <c r="AA244" s="165">
        <v>85</v>
      </c>
      <c r="AB244" s="165">
        <v>50</v>
      </c>
      <c r="AC244" s="285"/>
      <c r="AD244" s="285"/>
      <c r="AE244" s="285"/>
      <c r="AF244" s="285"/>
      <c r="AG244" s="285"/>
      <c r="AH244" s="285"/>
      <c r="AI244" s="285"/>
    </row>
    <row r="245" spans="1:35" x14ac:dyDescent="0.2">
      <c r="A245" s="91" t="s">
        <v>1402</v>
      </c>
      <c r="B245" s="91">
        <v>245</v>
      </c>
      <c r="C245" s="165">
        <v>-7</v>
      </c>
      <c r="D245" s="91">
        <v>244</v>
      </c>
      <c r="E245" s="97">
        <v>43955</v>
      </c>
      <c r="F245" s="98">
        <v>0.375</v>
      </c>
      <c r="G245" s="92" t="s">
        <v>1067</v>
      </c>
      <c r="H245" s="92" t="s">
        <v>1065</v>
      </c>
      <c r="I245" s="92" t="s">
        <v>613</v>
      </c>
      <c r="J245" s="92" t="s">
        <v>1451</v>
      </c>
      <c r="K245" s="276" t="s">
        <v>41</v>
      </c>
      <c r="L245" s="100" t="s">
        <v>1452</v>
      </c>
      <c r="M245" s="91">
        <v>5190</v>
      </c>
      <c r="N245" s="91">
        <v>1044</v>
      </c>
      <c r="O245" s="91">
        <v>318</v>
      </c>
      <c r="P245" s="91">
        <v>565</v>
      </c>
      <c r="Q245" s="21"/>
      <c r="R245" s="101" t="s">
        <v>1453</v>
      </c>
      <c r="S245" s="91">
        <v>4782</v>
      </c>
      <c r="T245" s="91">
        <v>952</v>
      </c>
      <c r="U245" s="91">
        <v>311</v>
      </c>
      <c r="V245" s="91">
        <v>496</v>
      </c>
      <c r="W245" s="33"/>
      <c r="X245" s="101" t="s">
        <v>1454</v>
      </c>
      <c r="Y245" s="91">
        <v>2620</v>
      </c>
      <c r="Z245" s="91">
        <v>540</v>
      </c>
      <c r="AA245" s="91">
        <v>272</v>
      </c>
      <c r="AB245" s="91">
        <v>303</v>
      </c>
      <c r="AC245" s="92"/>
      <c r="AD245" s="92"/>
      <c r="AE245" s="92"/>
      <c r="AF245" s="92"/>
      <c r="AG245" s="92"/>
      <c r="AH245" s="92"/>
      <c r="AI245" s="92"/>
    </row>
    <row r="246" spans="1:35" x14ac:dyDescent="0.2">
      <c r="A246" s="11" t="s">
        <v>1455</v>
      </c>
      <c r="B246" s="29">
        <v>190</v>
      </c>
      <c r="C246" s="11">
        <v>-10</v>
      </c>
      <c r="D246" s="11">
        <v>245</v>
      </c>
      <c r="E246" s="28">
        <v>43955</v>
      </c>
      <c r="F246" s="14">
        <v>0.5</v>
      </c>
      <c r="G246" s="15" t="s">
        <v>1071</v>
      </c>
      <c r="H246" s="15" t="s">
        <v>1072</v>
      </c>
      <c r="I246" s="15" t="s">
        <v>613</v>
      </c>
      <c r="J246" s="15" t="s">
        <v>1456</v>
      </c>
      <c r="K246" s="120" t="s">
        <v>41</v>
      </c>
      <c r="L246" s="20" t="s">
        <v>1457</v>
      </c>
      <c r="M246" s="287">
        <v>114</v>
      </c>
      <c r="N246" s="287">
        <v>91</v>
      </c>
      <c r="O246" s="287">
        <v>25</v>
      </c>
      <c r="P246" s="287">
        <v>14</v>
      </c>
      <c r="Q246" s="21"/>
      <c r="R246" s="24" t="s">
        <v>1458</v>
      </c>
      <c r="S246" s="287">
        <v>108</v>
      </c>
      <c r="T246" s="287">
        <v>86</v>
      </c>
      <c r="U246" s="287">
        <v>24</v>
      </c>
      <c r="V246" s="287">
        <v>10</v>
      </c>
      <c r="W246" s="33"/>
      <c r="X246" s="24" t="s">
        <v>1460</v>
      </c>
      <c r="Y246" s="287">
        <v>78</v>
      </c>
      <c r="Z246" s="287">
        <v>66</v>
      </c>
      <c r="AA246" s="287">
        <v>22</v>
      </c>
      <c r="AB246" s="287">
        <v>7</v>
      </c>
      <c r="AC246" s="15"/>
      <c r="AD246" s="15"/>
      <c r="AE246" s="15"/>
      <c r="AF246" s="15"/>
      <c r="AG246" s="15"/>
      <c r="AH246" s="15"/>
      <c r="AI246" s="15"/>
    </row>
    <row r="247" spans="1:35" x14ac:dyDescent="0.2">
      <c r="A247" s="11" t="s">
        <v>1455</v>
      </c>
      <c r="B247" s="11">
        <v>191</v>
      </c>
      <c r="C247" s="11">
        <v>-10</v>
      </c>
      <c r="D247" s="11">
        <v>246</v>
      </c>
      <c r="E247" s="28">
        <v>43955</v>
      </c>
      <c r="F247" s="14">
        <v>0.5</v>
      </c>
      <c r="G247" s="15" t="s">
        <v>1074</v>
      </c>
      <c r="H247" s="15" t="s">
        <v>1072</v>
      </c>
      <c r="I247" s="15" t="s">
        <v>613</v>
      </c>
      <c r="J247" s="15" t="s">
        <v>1462</v>
      </c>
      <c r="K247" s="120" t="s">
        <v>41</v>
      </c>
      <c r="L247" s="20" t="s">
        <v>1463</v>
      </c>
      <c r="M247" s="287">
        <v>447</v>
      </c>
      <c r="N247" s="287">
        <v>217</v>
      </c>
      <c r="O247" s="287">
        <v>63</v>
      </c>
      <c r="P247" s="287">
        <v>40</v>
      </c>
      <c r="Q247" s="21"/>
      <c r="R247" s="24" t="s">
        <v>1464</v>
      </c>
      <c r="S247" s="287">
        <v>422</v>
      </c>
      <c r="T247" s="287">
        <v>205</v>
      </c>
      <c r="U247" s="287">
        <v>61</v>
      </c>
      <c r="V247" s="287">
        <v>37</v>
      </c>
      <c r="W247" s="33"/>
      <c r="X247" s="24" t="s">
        <v>1465</v>
      </c>
      <c r="Y247" s="287">
        <v>165</v>
      </c>
      <c r="Z247" s="287">
        <v>86</v>
      </c>
      <c r="AA247" s="287">
        <v>51</v>
      </c>
      <c r="AB247" s="287">
        <v>24</v>
      </c>
      <c r="AC247" s="15"/>
      <c r="AD247" s="15"/>
      <c r="AE247" s="15"/>
      <c r="AF247" s="15"/>
      <c r="AG247" s="15"/>
      <c r="AH247" s="15"/>
      <c r="AI247" s="15"/>
    </row>
    <row r="248" spans="1:35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93"/>
      <c r="R248" s="22"/>
      <c r="S248" s="22"/>
      <c r="T248" s="22"/>
      <c r="U248" s="22"/>
      <c r="V248" s="22"/>
      <c r="W248" s="294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</row>
    <row r="249" spans="1:35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93"/>
      <c r="R249" s="22"/>
      <c r="S249" s="22"/>
      <c r="T249" s="22"/>
      <c r="U249" s="22"/>
      <c r="V249" s="22"/>
      <c r="W249" s="294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</row>
    <row r="250" spans="1:35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93"/>
      <c r="R250" s="22"/>
      <c r="S250" s="22"/>
      <c r="T250" s="22"/>
      <c r="U250" s="22"/>
      <c r="V250" s="22"/>
      <c r="W250" s="294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</row>
    <row r="251" spans="1:35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93"/>
      <c r="R251" s="22"/>
      <c r="S251" s="22"/>
      <c r="T251" s="22"/>
      <c r="U251" s="22"/>
      <c r="V251" s="22"/>
      <c r="W251" s="294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</row>
    <row r="252" spans="1:35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93"/>
      <c r="R252" s="22"/>
      <c r="S252" s="22"/>
      <c r="T252" s="22"/>
      <c r="U252" s="22"/>
      <c r="V252" s="22"/>
      <c r="W252" s="294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</row>
    <row r="253" spans="1:35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AC253" s="22"/>
      <c r="AD253" s="22"/>
      <c r="AE253" s="22"/>
      <c r="AF253" s="22"/>
      <c r="AG253" s="22"/>
      <c r="AH253" s="22"/>
      <c r="AI253" s="22"/>
    </row>
    <row r="254" spans="1:35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93"/>
      <c r="R254" s="22"/>
      <c r="S254" s="22"/>
      <c r="T254" s="22"/>
      <c r="U254" s="22"/>
      <c r="V254" s="22"/>
      <c r="W254" s="294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</row>
    <row r="255" spans="1:35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93"/>
      <c r="R255" s="22"/>
      <c r="S255" s="22"/>
      <c r="T255" s="22"/>
      <c r="U255" s="22"/>
      <c r="V255" s="22"/>
      <c r="W255" s="294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</row>
    <row r="256" spans="1:35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93"/>
      <c r="R256" s="22"/>
      <c r="S256" s="22"/>
      <c r="T256" s="22"/>
      <c r="U256" s="22"/>
      <c r="V256" s="22"/>
      <c r="W256" s="294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</row>
    <row r="257" spans="1:35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93"/>
      <c r="R257" s="22"/>
      <c r="S257" s="22"/>
      <c r="T257" s="22"/>
      <c r="U257" s="22"/>
      <c r="V257" s="22"/>
      <c r="W257" s="294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</row>
    <row r="258" spans="1:35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93"/>
      <c r="R258" s="22"/>
      <c r="S258" s="22"/>
      <c r="T258" s="22"/>
      <c r="U258" s="22"/>
      <c r="V258" s="22"/>
      <c r="W258" s="294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</row>
    <row r="259" spans="1:35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93"/>
      <c r="R259" s="22"/>
      <c r="S259" s="22"/>
      <c r="T259" s="22"/>
      <c r="U259" s="22"/>
      <c r="V259" s="22"/>
      <c r="W259" s="294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</row>
    <row r="260" spans="1:35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93"/>
      <c r="R260" s="22"/>
      <c r="S260" s="22"/>
      <c r="T260" s="22"/>
      <c r="U260" s="22"/>
      <c r="V260" s="22"/>
      <c r="W260" s="294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</row>
    <row r="261" spans="1:35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93"/>
      <c r="R261" s="22"/>
      <c r="S261" s="22"/>
      <c r="T261" s="22"/>
      <c r="U261" s="22"/>
      <c r="V261" s="22"/>
      <c r="W261" s="294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</row>
    <row r="262" spans="1:35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93"/>
      <c r="R262" s="22"/>
      <c r="S262" s="22"/>
      <c r="T262" s="22"/>
      <c r="U262" s="22"/>
      <c r="V262" s="22"/>
      <c r="W262" s="294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</row>
    <row r="263" spans="1:35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93"/>
      <c r="R263" s="22"/>
      <c r="S263" s="22"/>
      <c r="T263" s="22"/>
      <c r="U263" s="22"/>
      <c r="V263" s="22"/>
      <c r="W263" s="294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</row>
    <row r="264" spans="1:35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93"/>
      <c r="R264" s="22"/>
      <c r="S264" s="22"/>
      <c r="T264" s="22"/>
      <c r="U264" s="22"/>
      <c r="V264" s="22"/>
      <c r="W264" s="294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</row>
    <row r="265" spans="1:35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93"/>
      <c r="R265" s="22"/>
      <c r="S265" s="22"/>
      <c r="T265" s="22"/>
      <c r="U265" s="22"/>
      <c r="V265" s="22"/>
      <c r="W265" s="294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</row>
    <row r="266" spans="1:35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93"/>
      <c r="R266" s="22"/>
      <c r="S266" s="22"/>
      <c r="T266" s="22"/>
      <c r="U266" s="22"/>
      <c r="V266" s="22"/>
      <c r="W266" s="294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</row>
    <row r="267" spans="1:35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93"/>
      <c r="R267" s="22"/>
      <c r="S267" s="22"/>
      <c r="T267" s="22"/>
      <c r="U267" s="22"/>
      <c r="V267" s="22"/>
      <c r="W267" s="294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</row>
    <row r="268" spans="1:35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93"/>
      <c r="R268" s="22"/>
      <c r="S268" s="22"/>
      <c r="T268" s="22"/>
      <c r="U268" s="22"/>
      <c r="V268" s="22"/>
      <c r="W268" s="294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</row>
    <row r="269" spans="1:35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93"/>
      <c r="R269" s="22"/>
      <c r="S269" s="22"/>
      <c r="T269" s="22"/>
      <c r="U269" s="22"/>
      <c r="V269" s="22"/>
      <c r="W269" s="294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</row>
    <row r="270" spans="1:35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93"/>
      <c r="R270" s="22"/>
      <c r="S270" s="22"/>
      <c r="T270" s="22"/>
      <c r="U270" s="22"/>
      <c r="V270" s="22"/>
      <c r="W270" s="294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</row>
    <row r="271" spans="1:35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93"/>
      <c r="R271" s="22"/>
      <c r="S271" s="22"/>
      <c r="T271" s="22"/>
      <c r="U271" s="22"/>
      <c r="V271" s="22"/>
      <c r="W271" s="294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</row>
    <row r="272" spans="1:35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93"/>
      <c r="R272" s="22"/>
      <c r="S272" s="22"/>
      <c r="T272" s="22"/>
      <c r="U272" s="22"/>
      <c r="V272" s="22"/>
      <c r="W272" s="294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</row>
    <row r="273" spans="1:35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93"/>
      <c r="R273" s="22"/>
      <c r="S273" s="22"/>
      <c r="T273" s="22"/>
      <c r="U273" s="22"/>
      <c r="V273" s="22"/>
      <c r="W273" s="294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</row>
    <row r="274" spans="1:35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93"/>
      <c r="R274" s="22"/>
      <c r="S274" s="22"/>
      <c r="T274" s="22"/>
      <c r="U274" s="22"/>
      <c r="V274" s="22"/>
      <c r="W274" s="294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</row>
    <row r="275" spans="1:35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93"/>
      <c r="R275" s="22"/>
      <c r="S275" s="22"/>
      <c r="T275" s="22"/>
      <c r="U275" s="22"/>
      <c r="V275" s="22"/>
      <c r="W275" s="294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</row>
    <row r="276" spans="1:35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93"/>
      <c r="R276" s="22"/>
      <c r="S276" s="22"/>
      <c r="T276" s="22"/>
      <c r="U276" s="22"/>
      <c r="V276" s="22"/>
      <c r="W276" s="294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</row>
    <row r="277" spans="1:35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93"/>
      <c r="R277" s="22"/>
      <c r="S277" s="22"/>
      <c r="T277" s="22"/>
      <c r="U277" s="22"/>
      <c r="V277" s="22"/>
      <c r="W277" s="294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</row>
    <row r="278" spans="1:35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93"/>
      <c r="R278" s="22"/>
      <c r="S278" s="22"/>
      <c r="T278" s="22"/>
      <c r="U278" s="22"/>
      <c r="V278" s="22"/>
      <c r="W278" s="294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</row>
    <row r="279" spans="1:35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93"/>
      <c r="R279" s="22"/>
      <c r="S279" s="22"/>
      <c r="T279" s="22"/>
      <c r="U279" s="22"/>
      <c r="V279" s="22"/>
      <c r="W279" s="294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</row>
    <row r="280" spans="1:35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93"/>
      <c r="R280" s="22"/>
      <c r="S280" s="22"/>
      <c r="T280" s="22"/>
      <c r="U280" s="22"/>
      <c r="V280" s="22"/>
      <c r="W280" s="294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</row>
    <row r="281" spans="1:35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93"/>
      <c r="R281" s="22"/>
      <c r="S281" s="22"/>
      <c r="T281" s="22"/>
      <c r="U281" s="22"/>
      <c r="V281" s="22"/>
      <c r="W281" s="294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</row>
    <row r="282" spans="1:35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93"/>
      <c r="R282" s="22"/>
      <c r="S282" s="22"/>
      <c r="T282" s="22"/>
      <c r="U282" s="22"/>
      <c r="V282" s="22"/>
      <c r="W282" s="294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</row>
    <row r="283" spans="1:35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93"/>
      <c r="R283" s="22"/>
      <c r="S283" s="22"/>
      <c r="T283" s="22"/>
      <c r="U283" s="22"/>
      <c r="V283" s="22"/>
      <c r="W283" s="294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</row>
    <row r="284" spans="1:35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93"/>
      <c r="R284" s="22"/>
      <c r="S284" s="22"/>
      <c r="T284" s="22"/>
      <c r="U284" s="22"/>
      <c r="V284" s="22"/>
      <c r="W284" s="294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</row>
    <row r="285" spans="1:35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93"/>
      <c r="R285" s="22"/>
      <c r="S285" s="22"/>
      <c r="T285" s="22"/>
      <c r="U285" s="22"/>
      <c r="V285" s="22"/>
      <c r="W285" s="294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</row>
    <row r="286" spans="1:35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93"/>
      <c r="R286" s="22"/>
      <c r="S286" s="22"/>
      <c r="T286" s="22"/>
      <c r="U286" s="22"/>
      <c r="V286" s="22"/>
      <c r="W286" s="294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</row>
    <row r="287" spans="1:35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93"/>
      <c r="R287" s="22"/>
      <c r="S287" s="22"/>
      <c r="T287" s="22"/>
      <c r="U287" s="22"/>
      <c r="V287" s="22"/>
      <c r="W287" s="294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</row>
    <row r="288" spans="1:35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93"/>
      <c r="R288" s="22"/>
      <c r="S288" s="22"/>
      <c r="T288" s="22"/>
      <c r="U288" s="22"/>
      <c r="V288" s="22"/>
      <c r="W288" s="294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</row>
    <row r="289" spans="1:35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93"/>
      <c r="R289" s="22"/>
      <c r="S289" s="22"/>
      <c r="T289" s="22"/>
      <c r="U289" s="22"/>
      <c r="V289" s="22"/>
      <c r="W289" s="294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</row>
    <row r="290" spans="1:35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93"/>
      <c r="R290" s="22"/>
      <c r="S290" s="22"/>
      <c r="T290" s="22"/>
      <c r="U290" s="22"/>
      <c r="V290" s="22"/>
      <c r="W290" s="294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</row>
    <row r="291" spans="1:35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93"/>
      <c r="R291" s="22"/>
      <c r="S291" s="22"/>
      <c r="T291" s="22"/>
      <c r="U291" s="22"/>
      <c r="V291" s="22"/>
      <c r="W291" s="294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</row>
    <row r="292" spans="1:35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93"/>
      <c r="R292" s="22"/>
      <c r="S292" s="22"/>
      <c r="T292" s="22"/>
      <c r="U292" s="22"/>
      <c r="V292" s="22"/>
      <c r="W292" s="294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</row>
    <row r="293" spans="1:35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93"/>
      <c r="R293" s="22"/>
      <c r="S293" s="22"/>
      <c r="T293" s="22"/>
      <c r="U293" s="22"/>
      <c r="V293" s="22"/>
      <c r="W293" s="294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</row>
    <row r="294" spans="1:35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93"/>
      <c r="R294" s="22"/>
      <c r="S294" s="22"/>
      <c r="T294" s="22"/>
      <c r="U294" s="22"/>
      <c r="V294" s="22"/>
      <c r="W294" s="294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</row>
    <row r="295" spans="1:35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93"/>
      <c r="R295" s="22"/>
      <c r="S295" s="22"/>
      <c r="T295" s="22"/>
      <c r="U295" s="22"/>
      <c r="V295" s="22"/>
      <c r="W295" s="294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</row>
    <row r="296" spans="1:35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93"/>
      <c r="R296" s="22"/>
      <c r="S296" s="22"/>
      <c r="T296" s="22"/>
      <c r="U296" s="22"/>
      <c r="V296" s="22"/>
      <c r="W296" s="294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</row>
    <row r="297" spans="1:35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93"/>
      <c r="R297" s="22"/>
      <c r="S297" s="22"/>
      <c r="T297" s="22"/>
      <c r="U297" s="22"/>
      <c r="V297" s="22"/>
      <c r="W297" s="294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</row>
    <row r="298" spans="1:35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93"/>
      <c r="R298" s="22"/>
      <c r="S298" s="22"/>
      <c r="T298" s="22"/>
      <c r="U298" s="22"/>
      <c r="V298" s="22"/>
      <c r="W298" s="294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</row>
    <row r="299" spans="1:35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93"/>
      <c r="R299" s="22"/>
      <c r="S299" s="22"/>
      <c r="T299" s="22"/>
      <c r="U299" s="22"/>
      <c r="V299" s="22"/>
      <c r="W299" s="294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</row>
    <row r="300" spans="1:35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93"/>
      <c r="R300" s="22"/>
      <c r="S300" s="22"/>
      <c r="T300" s="22"/>
      <c r="U300" s="22"/>
      <c r="V300" s="22"/>
      <c r="W300" s="294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</row>
    <row r="301" spans="1:35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93"/>
      <c r="R301" s="22"/>
      <c r="S301" s="22"/>
      <c r="T301" s="22"/>
      <c r="U301" s="22"/>
      <c r="V301" s="22"/>
      <c r="W301" s="294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</row>
    <row r="302" spans="1:35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93"/>
      <c r="R302" s="22"/>
      <c r="S302" s="22"/>
      <c r="T302" s="22"/>
      <c r="U302" s="22"/>
      <c r="V302" s="22"/>
      <c r="W302" s="294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</row>
    <row r="303" spans="1:35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93"/>
      <c r="R303" s="22"/>
      <c r="S303" s="22"/>
      <c r="T303" s="22"/>
      <c r="U303" s="22"/>
      <c r="V303" s="22"/>
      <c r="W303" s="294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</row>
    <row r="304" spans="1:35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93"/>
      <c r="R304" s="22"/>
      <c r="S304" s="22"/>
      <c r="T304" s="22"/>
      <c r="U304" s="22"/>
      <c r="V304" s="22"/>
      <c r="W304" s="294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</row>
    <row r="305" spans="1:35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93"/>
      <c r="R305" s="22"/>
      <c r="S305" s="22"/>
      <c r="T305" s="22"/>
      <c r="U305" s="22"/>
      <c r="V305" s="22"/>
      <c r="W305" s="294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</row>
    <row r="306" spans="1:35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93"/>
      <c r="R306" s="22"/>
      <c r="S306" s="22"/>
      <c r="T306" s="22"/>
      <c r="U306" s="22"/>
      <c r="V306" s="22"/>
      <c r="W306" s="294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</row>
    <row r="307" spans="1:35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93"/>
      <c r="R307" s="22"/>
      <c r="S307" s="22"/>
      <c r="T307" s="22"/>
      <c r="U307" s="22"/>
      <c r="V307" s="22"/>
      <c r="W307" s="294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</row>
    <row r="308" spans="1:35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93"/>
      <c r="R308" s="22"/>
      <c r="S308" s="22"/>
      <c r="T308" s="22"/>
      <c r="U308" s="22"/>
      <c r="V308" s="22"/>
      <c r="W308" s="294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</row>
    <row r="309" spans="1:35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93"/>
      <c r="R309" s="22"/>
      <c r="S309" s="22"/>
      <c r="T309" s="22"/>
      <c r="U309" s="22"/>
      <c r="V309" s="22"/>
      <c r="W309" s="294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</row>
    <row r="310" spans="1:35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93"/>
      <c r="R310" s="22"/>
      <c r="S310" s="22"/>
      <c r="T310" s="22"/>
      <c r="U310" s="22"/>
      <c r="V310" s="22"/>
      <c r="W310" s="294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</row>
    <row r="311" spans="1:35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93"/>
      <c r="R311" s="22"/>
      <c r="S311" s="22"/>
      <c r="T311" s="22"/>
      <c r="U311" s="22"/>
      <c r="V311" s="22"/>
      <c r="W311" s="294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</row>
    <row r="312" spans="1:35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93"/>
      <c r="R312" s="22"/>
      <c r="S312" s="22"/>
      <c r="T312" s="22"/>
      <c r="U312" s="22"/>
      <c r="V312" s="22"/>
      <c r="W312" s="294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</row>
    <row r="313" spans="1:35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93"/>
      <c r="R313" s="22"/>
      <c r="S313" s="22"/>
      <c r="T313" s="22"/>
      <c r="U313" s="22"/>
      <c r="V313" s="22"/>
      <c r="W313" s="294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</row>
    <row r="314" spans="1:35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93"/>
      <c r="R314" s="22"/>
      <c r="S314" s="22"/>
      <c r="T314" s="22"/>
      <c r="U314" s="22"/>
      <c r="V314" s="22"/>
      <c r="W314" s="294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</row>
    <row r="315" spans="1:35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93"/>
      <c r="R315" s="22"/>
      <c r="S315" s="22"/>
      <c r="T315" s="22"/>
      <c r="U315" s="22"/>
      <c r="V315" s="22"/>
      <c r="W315" s="294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</row>
    <row r="316" spans="1:35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93"/>
      <c r="R316" s="22"/>
      <c r="S316" s="22"/>
      <c r="T316" s="22"/>
      <c r="U316" s="22"/>
      <c r="V316" s="22"/>
      <c r="W316" s="294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</row>
    <row r="317" spans="1:35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93"/>
      <c r="R317" s="22"/>
      <c r="S317" s="22"/>
      <c r="T317" s="22"/>
      <c r="U317" s="22"/>
      <c r="V317" s="22"/>
      <c r="W317" s="294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</row>
    <row r="318" spans="1:35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93"/>
      <c r="R318" s="22"/>
      <c r="S318" s="22"/>
      <c r="T318" s="22"/>
      <c r="U318" s="22"/>
      <c r="V318" s="22"/>
      <c r="W318" s="294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</row>
    <row r="319" spans="1:35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93"/>
      <c r="R319" s="22"/>
      <c r="S319" s="22"/>
      <c r="T319" s="22"/>
      <c r="U319" s="22"/>
      <c r="V319" s="22"/>
      <c r="W319" s="294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</row>
    <row r="320" spans="1:35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93"/>
      <c r="R320" s="22"/>
      <c r="S320" s="22"/>
      <c r="T320" s="22"/>
      <c r="U320" s="22"/>
      <c r="V320" s="22"/>
      <c r="W320" s="294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</row>
    <row r="321" spans="1:35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93"/>
      <c r="R321" s="22"/>
      <c r="S321" s="22"/>
      <c r="T321" s="22"/>
      <c r="U321" s="22"/>
      <c r="V321" s="22"/>
      <c r="W321" s="294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</row>
    <row r="322" spans="1:35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93"/>
      <c r="R322" s="22"/>
      <c r="S322" s="22"/>
      <c r="T322" s="22"/>
      <c r="U322" s="22"/>
      <c r="V322" s="22"/>
      <c r="W322" s="294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</row>
    <row r="323" spans="1:35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93"/>
      <c r="R323" s="22"/>
      <c r="S323" s="22"/>
      <c r="T323" s="22"/>
      <c r="U323" s="22"/>
      <c r="V323" s="22"/>
      <c r="W323" s="294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</row>
    <row r="324" spans="1:35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93"/>
      <c r="R324" s="22"/>
      <c r="S324" s="22"/>
      <c r="T324" s="22"/>
      <c r="U324" s="22"/>
      <c r="V324" s="22"/>
      <c r="W324" s="294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</row>
    <row r="325" spans="1:35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93"/>
      <c r="R325" s="22"/>
      <c r="S325" s="22"/>
      <c r="T325" s="22"/>
      <c r="U325" s="22"/>
      <c r="V325" s="22"/>
      <c r="W325" s="294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</row>
    <row r="326" spans="1:35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93"/>
      <c r="R326" s="22"/>
      <c r="S326" s="22"/>
      <c r="T326" s="22"/>
      <c r="U326" s="22"/>
      <c r="V326" s="22"/>
      <c r="W326" s="294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</row>
    <row r="327" spans="1:35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93"/>
      <c r="R327" s="22"/>
      <c r="S327" s="22"/>
      <c r="T327" s="22"/>
      <c r="U327" s="22"/>
      <c r="V327" s="22"/>
      <c r="W327" s="294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</row>
    <row r="328" spans="1:35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93"/>
      <c r="R328" s="22"/>
      <c r="S328" s="22"/>
      <c r="T328" s="22"/>
      <c r="U328" s="22"/>
      <c r="V328" s="22"/>
      <c r="W328" s="294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</row>
    <row r="329" spans="1:35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93"/>
      <c r="R329" s="22"/>
      <c r="S329" s="22"/>
      <c r="T329" s="22"/>
      <c r="U329" s="22"/>
      <c r="V329" s="22"/>
      <c r="W329" s="294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</row>
    <row r="330" spans="1:35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93"/>
      <c r="R330" s="22"/>
      <c r="S330" s="22"/>
      <c r="T330" s="22"/>
      <c r="U330" s="22"/>
      <c r="V330" s="22"/>
      <c r="W330" s="294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</row>
    <row r="331" spans="1:35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93"/>
      <c r="R331" s="22"/>
      <c r="S331" s="22"/>
      <c r="T331" s="22"/>
      <c r="U331" s="22"/>
      <c r="V331" s="22"/>
      <c r="W331" s="294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</row>
    <row r="332" spans="1:35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93"/>
      <c r="R332" s="22"/>
      <c r="S332" s="22"/>
      <c r="T332" s="22"/>
      <c r="U332" s="22"/>
      <c r="V332" s="22"/>
      <c r="W332" s="294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</row>
    <row r="333" spans="1:35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93"/>
      <c r="R333" s="22"/>
      <c r="S333" s="22"/>
      <c r="T333" s="22"/>
      <c r="U333" s="22"/>
      <c r="V333" s="22"/>
      <c r="W333" s="294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</row>
    <row r="334" spans="1:35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93"/>
      <c r="R334" s="22"/>
      <c r="S334" s="22"/>
      <c r="T334" s="22"/>
      <c r="U334" s="22"/>
      <c r="V334" s="22"/>
      <c r="W334" s="294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</row>
    <row r="335" spans="1:35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93"/>
      <c r="R335" s="22"/>
      <c r="S335" s="22"/>
      <c r="T335" s="22"/>
      <c r="U335" s="22"/>
      <c r="V335" s="22"/>
      <c r="W335" s="294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</row>
    <row r="336" spans="1:35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93"/>
      <c r="R336" s="22"/>
      <c r="S336" s="22"/>
      <c r="T336" s="22"/>
      <c r="U336" s="22"/>
      <c r="V336" s="22"/>
      <c r="W336" s="294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</row>
    <row r="337" spans="1:35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93"/>
      <c r="R337" s="22"/>
      <c r="S337" s="22"/>
      <c r="T337" s="22"/>
      <c r="U337" s="22"/>
      <c r="V337" s="22"/>
      <c r="W337" s="294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</row>
    <row r="338" spans="1:35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93"/>
      <c r="R338" s="22"/>
      <c r="S338" s="22"/>
      <c r="T338" s="22"/>
      <c r="U338" s="22"/>
      <c r="V338" s="22"/>
      <c r="W338" s="294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</row>
    <row r="339" spans="1:35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93"/>
      <c r="R339" s="22"/>
      <c r="S339" s="22"/>
      <c r="T339" s="22"/>
      <c r="U339" s="22"/>
      <c r="V339" s="22"/>
      <c r="W339" s="294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</row>
    <row r="340" spans="1:35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93"/>
      <c r="R340" s="22"/>
      <c r="S340" s="22"/>
      <c r="T340" s="22"/>
      <c r="U340" s="22"/>
      <c r="V340" s="22"/>
      <c r="W340" s="294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</row>
    <row r="341" spans="1:35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93"/>
      <c r="R341" s="22"/>
      <c r="S341" s="22"/>
      <c r="T341" s="22"/>
      <c r="U341" s="22"/>
      <c r="V341" s="22"/>
      <c r="W341" s="294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</row>
    <row r="342" spans="1:35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93"/>
      <c r="R342" s="22"/>
      <c r="S342" s="22"/>
      <c r="T342" s="22"/>
      <c r="U342" s="22"/>
      <c r="V342" s="22"/>
      <c r="W342" s="294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</row>
    <row r="343" spans="1:35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93"/>
      <c r="R343" s="22"/>
      <c r="S343" s="22"/>
      <c r="T343" s="22"/>
      <c r="U343" s="22"/>
      <c r="V343" s="22"/>
      <c r="W343" s="294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</row>
    <row r="344" spans="1:35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93"/>
      <c r="R344" s="22"/>
      <c r="S344" s="22"/>
      <c r="T344" s="22"/>
      <c r="U344" s="22"/>
      <c r="V344" s="22"/>
      <c r="W344" s="294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</row>
    <row r="345" spans="1:35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93"/>
      <c r="R345" s="22"/>
      <c r="S345" s="22"/>
      <c r="T345" s="22"/>
      <c r="U345" s="22"/>
      <c r="V345" s="22"/>
      <c r="W345" s="294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</row>
    <row r="346" spans="1:35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93"/>
      <c r="R346" s="22"/>
      <c r="S346" s="22"/>
      <c r="T346" s="22"/>
      <c r="U346" s="22"/>
      <c r="V346" s="22"/>
      <c r="W346" s="294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</row>
    <row r="347" spans="1:35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93"/>
      <c r="R347" s="22"/>
      <c r="S347" s="22"/>
      <c r="T347" s="22"/>
      <c r="U347" s="22"/>
      <c r="V347" s="22"/>
      <c r="W347" s="294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</row>
    <row r="348" spans="1:35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93"/>
      <c r="R348" s="22"/>
      <c r="S348" s="22"/>
      <c r="T348" s="22"/>
      <c r="U348" s="22"/>
      <c r="V348" s="22"/>
      <c r="W348" s="294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</row>
    <row r="349" spans="1:35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93"/>
      <c r="R349" s="22"/>
      <c r="S349" s="22"/>
      <c r="T349" s="22"/>
      <c r="U349" s="22"/>
      <c r="V349" s="22"/>
      <c r="W349" s="294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</row>
    <row r="350" spans="1:35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93"/>
      <c r="R350" s="22"/>
      <c r="S350" s="22"/>
      <c r="T350" s="22"/>
      <c r="U350" s="22"/>
      <c r="V350" s="22"/>
      <c r="W350" s="294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</row>
    <row r="351" spans="1:35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93"/>
      <c r="R351" s="22"/>
      <c r="S351" s="22"/>
      <c r="T351" s="22"/>
      <c r="U351" s="22"/>
      <c r="V351" s="22"/>
      <c r="W351" s="294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</row>
    <row r="352" spans="1:35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93"/>
      <c r="R352" s="22"/>
      <c r="S352" s="22"/>
      <c r="T352" s="22"/>
      <c r="U352" s="22"/>
      <c r="V352" s="22"/>
      <c r="W352" s="294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</row>
    <row r="353" spans="1:35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93"/>
      <c r="R353" s="22"/>
      <c r="S353" s="22"/>
      <c r="T353" s="22"/>
      <c r="U353" s="22"/>
      <c r="V353" s="22"/>
      <c r="W353" s="294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</row>
    <row r="354" spans="1:35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93"/>
      <c r="R354" s="22"/>
      <c r="S354" s="22"/>
      <c r="T354" s="22"/>
      <c r="U354" s="22"/>
      <c r="V354" s="22"/>
      <c r="W354" s="294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</row>
    <row r="355" spans="1:35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93"/>
      <c r="R355" s="22"/>
      <c r="S355" s="22"/>
      <c r="T355" s="22"/>
      <c r="U355" s="22"/>
      <c r="V355" s="22"/>
      <c r="W355" s="294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</row>
    <row r="356" spans="1:35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93"/>
      <c r="R356" s="22"/>
      <c r="S356" s="22"/>
      <c r="T356" s="22"/>
      <c r="U356" s="22"/>
      <c r="V356" s="22"/>
      <c r="W356" s="294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</row>
    <row r="357" spans="1:35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93"/>
      <c r="R357" s="22"/>
      <c r="S357" s="22"/>
      <c r="T357" s="22"/>
      <c r="U357" s="22"/>
      <c r="V357" s="22"/>
      <c r="W357" s="294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</row>
    <row r="358" spans="1:35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93"/>
      <c r="R358" s="22"/>
      <c r="S358" s="22"/>
      <c r="T358" s="22"/>
      <c r="U358" s="22"/>
      <c r="V358" s="22"/>
      <c r="W358" s="294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</row>
    <row r="359" spans="1:35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93"/>
      <c r="R359" s="22"/>
      <c r="S359" s="22"/>
      <c r="T359" s="22"/>
      <c r="U359" s="22"/>
      <c r="V359" s="22"/>
      <c r="W359" s="294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</row>
    <row r="360" spans="1:35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93"/>
      <c r="R360" s="22"/>
      <c r="S360" s="22"/>
      <c r="T360" s="22"/>
      <c r="U360" s="22"/>
      <c r="V360" s="22"/>
      <c r="W360" s="294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</row>
    <row r="361" spans="1:35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93"/>
      <c r="R361" s="22"/>
      <c r="S361" s="22"/>
      <c r="T361" s="22"/>
      <c r="U361" s="22"/>
      <c r="V361" s="22"/>
      <c r="W361" s="294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</row>
    <row r="362" spans="1:35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93"/>
      <c r="R362" s="22"/>
      <c r="S362" s="22"/>
      <c r="T362" s="22"/>
      <c r="U362" s="22"/>
      <c r="V362" s="22"/>
      <c r="W362" s="294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</row>
    <row r="363" spans="1:35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93"/>
      <c r="R363" s="22"/>
      <c r="S363" s="22"/>
      <c r="T363" s="22"/>
      <c r="U363" s="22"/>
      <c r="V363" s="22"/>
      <c r="W363" s="294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</row>
    <row r="364" spans="1:35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93"/>
      <c r="R364" s="22"/>
      <c r="S364" s="22"/>
      <c r="T364" s="22"/>
      <c r="U364" s="22"/>
      <c r="V364" s="22"/>
      <c r="W364" s="294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</row>
    <row r="365" spans="1:35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93"/>
      <c r="R365" s="22"/>
      <c r="S365" s="22"/>
      <c r="T365" s="22"/>
      <c r="U365" s="22"/>
      <c r="V365" s="22"/>
      <c r="W365" s="294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</row>
    <row r="366" spans="1:35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93"/>
      <c r="R366" s="22"/>
      <c r="S366" s="22"/>
      <c r="T366" s="22"/>
      <c r="U366" s="22"/>
      <c r="V366" s="22"/>
      <c r="W366" s="294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</row>
    <row r="367" spans="1:35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93"/>
      <c r="R367" s="22"/>
      <c r="S367" s="22"/>
      <c r="T367" s="22"/>
      <c r="U367" s="22"/>
      <c r="V367" s="22"/>
      <c r="W367" s="294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</row>
    <row r="368" spans="1:35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93"/>
      <c r="R368" s="22"/>
      <c r="S368" s="22"/>
      <c r="T368" s="22"/>
      <c r="U368" s="22"/>
      <c r="V368" s="22"/>
      <c r="W368" s="294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</row>
    <row r="369" spans="1:35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93"/>
      <c r="R369" s="22"/>
      <c r="S369" s="22"/>
      <c r="T369" s="22"/>
      <c r="U369" s="22"/>
      <c r="V369" s="22"/>
      <c r="W369" s="294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</row>
    <row r="370" spans="1:35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93"/>
      <c r="R370" s="22"/>
      <c r="S370" s="22"/>
      <c r="T370" s="22"/>
      <c r="U370" s="22"/>
      <c r="V370" s="22"/>
      <c r="W370" s="294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</row>
    <row r="371" spans="1:35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93"/>
      <c r="R371" s="22"/>
      <c r="S371" s="22"/>
      <c r="T371" s="22"/>
      <c r="U371" s="22"/>
      <c r="V371" s="22"/>
      <c r="W371" s="294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</row>
    <row r="372" spans="1:35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93"/>
      <c r="R372" s="22"/>
      <c r="S372" s="22"/>
      <c r="T372" s="22"/>
      <c r="U372" s="22"/>
      <c r="V372" s="22"/>
      <c r="W372" s="294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</row>
    <row r="373" spans="1:35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93"/>
      <c r="R373" s="22"/>
      <c r="S373" s="22"/>
      <c r="T373" s="22"/>
      <c r="U373" s="22"/>
      <c r="V373" s="22"/>
      <c r="W373" s="294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</row>
    <row r="374" spans="1:35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93"/>
      <c r="R374" s="22"/>
      <c r="S374" s="22"/>
      <c r="T374" s="22"/>
      <c r="U374" s="22"/>
      <c r="V374" s="22"/>
      <c r="W374" s="294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</row>
    <row r="375" spans="1:35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93"/>
      <c r="R375" s="22"/>
      <c r="S375" s="22"/>
      <c r="T375" s="22"/>
      <c r="U375" s="22"/>
      <c r="V375" s="22"/>
      <c r="W375" s="294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</row>
    <row r="376" spans="1:35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93"/>
      <c r="R376" s="22"/>
      <c r="S376" s="22"/>
      <c r="T376" s="22"/>
      <c r="U376" s="22"/>
      <c r="V376" s="22"/>
      <c r="W376" s="294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</row>
    <row r="377" spans="1:35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93"/>
      <c r="R377" s="22"/>
      <c r="S377" s="22"/>
      <c r="T377" s="22"/>
      <c r="U377" s="22"/>
      <c r="V377" s="22"/>
      <c r="W377" s="294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</row>
    <row r="378" spans="1:35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93"/>
      <c r="R378" s="22"/>
      <c r="S378" s="22"/>
      <c r="T378" s="22"/>
      <c r="U378" s="22"/>
      <c r="V378" s="22"/>
      <c r="W378" s="294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</row>
    <row r="379" spans="1:35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93"/>
      <c r="R379" s="22"/>
      <c r="S379" s="22"/>
      <c r="T379" s="22"/>
      <c r="U379" s="22"/>
      <c r="V379" s="22"/>
      <c r="W379" s="294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</row>
    <row r="380" spans="1:35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93"/>
      <c r="R380" s="22"/>
      <c r="S380" s="22"/>
      <c r="T380" s="22"/>
      <c r="U380" s="22"/>
      <c r="V380" s="22"/>
      <c r="W380" s="294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</row>
    <row r="381" spans="1:35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93"/>
      <c r="R381" s="22"/>
      <c r="S381" s="22"/>
      <c r="T381" s="22"/>
      <c r="U381" s="22"/>
      <c r="V381" s="22"/>
      <c r="W381" s="294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</row>
    <row r="382" spans="1:35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93"/>
      <c r="R382" s="22"/>
      <c r="S382" s="22"/>
      <c r="T382" s="22"/>
      <c r="U382" s="22"/>
      <c r="V382" s="22"/>
      <c r="W382" s="294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</row>
    <row r="383" spans="1:35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93"/>
      <c r="R383" s="22"/>
      <c r="S383" s="22"/>
      <c r="T383" s="22"/>
      <c r="U383" s="22"/>
      <c r="V383" s="22"/>
      <c r="W383" s="294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</row>
    <row r="384" spans="1:35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93"/>
      <c r="R384" s="22"/>
      <c r="S384" s="22"/>
      <c r="T384" s="22"/>
      <c r="U384" s="22"/>
      <c r="V384" s="22"/>
      <c r="W384" s="294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</row>
    <row r="385" spans="1:35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93"/>
      <c r="R385" s="22"/>
      <c r="S385" s="22"/>
      <c r="T385" s="22"/>
      <c r="U385" s="22"/>
      <c r="V385" s="22"/>
      <c r="W385" s="294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</row>
    <row r="386" spans="1:35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93"/>
      <c r="R386" s="22"/>
      <c r="S386" s="22"/>
      <c r="T386" s="22"/>
      <c r="U386" s="22"/>
      <c r="V386" s="22"/>
      <c r="W386" s="294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</row>
    <row r="387" spans="1:35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93"/>
      <c r="R387" s="22"/>
      <c r="S387" s="22"/>
      <c r="T387" s="22"/>
      <c r="U387" s="22"/>
      <c r="V387" s="22"/>
      <c r="W387" s="294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</row>
    <row r="388" spans="1:35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93"/>
      <c r="R388" s="22"/>
      <c r="S388" s="22"/>
      <c r="T388" s="22"/>
      <c r="U388" s="22"/>
      <c r="V388" s="22"/>
      <c r="W388" s="294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</row>
    <row r="389" spans="1:35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93"/>
      <c r="R389" s="22"/>
      <c r="S389" s="22"/>
      <c r="T389" s="22"/>
      <c r="U389" s="22"/>
      <c r="V389" s="22"/>
      <c r="W389" s="294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</row>
    <row r="390" spans="1:35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93"/>
      <c r="R390" s="22"/>
      <c r="S390" s="22"/>
      <c r="T390" s="22"/>
      <c r="U390" s="22"/>
      <c r="V390" s="22"/>
      <c r="W390" s="294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</row>
    <row r="391" spans="1:35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93"/>
      <c r="R391" s="22"/>
      <c r="S391" s="22"/>
      <c r="T391" s="22"/>
      <c r="U391" s="22"/>
      <c r="V391" s="22"/>
      <c r="W391" s="294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</row>
    <row r="392" spans="1:35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93"/>
      <c r="R392" s="22"/>
      <c r="S392" s="22"/>
      <c r="T392" s="22"/>
      <c r="U392" s="22"/>
      <c r="V392" s="22"/>
      <c r="W392" s="294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</row>
    <row r="393" spans="1:35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93"/>
      <c r="R393" s="22"/>
      <c r="S393" s="22"/>
      <c r="T393" s="22"/>
      <c r="U393" s="22"/>
      <c r="V393" s="22"/>
      <c r="W393" s="294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</row>
    <row r="394" spans="1:35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93"/>
      <c r="R394" s="22"/>
      <c r="S394" s="22"/>
      <c r="T394" s="22"/>
      <c r="U394" s="22"/>
      <c r="V394" s="22"/>
      <c r="W394" s="294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</row>
    <row r="395" spans="1:35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93"/>
      <c r="R395" s="22"/>
      <c r="S395" s="22"/>
      <c r="T395" s="22"/>
      <c r="U395" s="22"/>
      <c r="V395" s="22"/>
      <c r="W395" s="294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</row>
    <row r="396" spans="1:35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93"/>
      <c r="R396" s="22"/>
      <c r="S396" s="22"/>
      <c r="T396" s="22"/>
      <c r="U396" s="22"/>
      <c r="V396" s="22"/>
      <c r="W396" s="294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</row>
    <row r="397" spans="1:35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93"/>
      <c r="R397" s="22"/>
      <c r="S397" s="22"/>
      <c r="T397" s="22"/>
      <c r="U397" s="22"/>
      <c r="V397" s="22"/>
      <c r="W397" s="294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</row>
    <row r="398" spans="1:35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93"/>
      <c r="R398" s="22"/>
      <c r="S398" s="22"/>
      <c r="T398" s="22"/>
      <c r="U398" s="22"/>
      <c r="V398" s="22"/>
      <c r="W398" s="294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</row>
    <row r="399" spans="1:35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93"/>
      <c r="R399" s="22"/>
      <c r="S399" s="22"/>
      <c r="T399" s="22"/>
      <c r="U399" s="22"/>
      <c r="V399" s="22"/>
      <c r="W399" s="294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</row>
    <row r="400" spans="1:35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93"/>
      <c r="R400" s="22"/>
      <c r="S400" s="22"/>
      <c r="T400" s="22"/>
      <c r="U400" s="22"/>
      <c r="V400" s="22"/>
      <c r="W400" s="294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</row>
    <row r="401" spans="1:35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93"/>
      <c r="R401" s="22"/>
      <c r="S401" s="22"/>
      <c r="T401" s="22"/>
      <c r="U401" s="22"/>
      <c r="V401" s="22"/>
      <c r="W401" s="294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</row>
    <row r="402" spans="1:35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93"/>
      <c r="R402" s="22"/>
      <c r="S402" s="22"/>
      <c r="T402" s="22"/>
      <c r="U402" s="22"/>
      <c r="V402" s="22"/>
      <c r="W402" s="294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</row>
    <row r="403" spans="1:35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93"/>
      <c r="R403" s="22"/>
      <c r="S403" s="22"/>
      <c r="T403" s="22"/>
      <c r="U403" s="22"/>
      <c r="V403" s="22"/>
      <c r="W403" s="294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</row>
    <row r="404" spans="1:35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93"/>
      <c r="R404" s="22"/>
      <c r="S404" s="22"/>
      <c r="T404" s="22"/>
      <c r="U404" s="22"/>
      <c r="V404" s="22"/>
      <c r="W404" s="294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</row>
    <row r="405" spans="1:35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93"/>
      <c r="R405" s="22"/>
      <c r="S405" s="22"/>
      <c r="T405" s="22"/>
      <c r="U405" s="22"/>
      <c r="V405" s="22"/>
      <c r="W405" s="294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</row>
    <row r="406" spans="1:35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93"/>
      <c r="R406" s="22"/>
      <c r="S406" s="22"/>
      <c r="T406" s="22"/>
      <c r="U406" s="22"/>
      <c r="V406" s="22"/>
      <c r="W406" s="294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</row>
    <row r="407" spans="1:35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93"/>
      <c r="R407" s="22"/>
      <c r="S407" s="22"/>
      <c r="T407" s="22"/>
      <c r="U407" s="22"/>
      <c r="V407" s="22"/>
      <c r="W407" s="294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</row>
    <row r="408" spans="1:35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93"/>
      <c r="R408" s="22"/>
      <c r="S408" s="22"/>
      <c r="T408" s="22"/>
      <c r="U408" s="22"/>
      <c r="V408" s="22"/>
      <c r="W408" s="294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</row>
    <row r="409" spans="1:35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93"/>
      <c r="R409" s="22"/>
      <c r="S409" s="22"/>
      <c r="T409" s="22"/>
      <c r="U409" s="22"/>
      <c r="V409" s="22"/>
      <c r="W409" s="294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</row>
    <row r="410" spans="1:35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93"/>
      <c r="R410" s="22"/>
      <c r="S410" s="22"/>
      <c r="T410" s="22"/>
      <c r="U410" s="22"/>
      <c r="V410" s="22"/>
      <c r="W410" s="294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</row>
    <row r="411" spans="1:35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93"/>
      <c r="R411" s="22"/>
      <c r="S411" s="22"/>
      <c r="T411" s="22"/>
      <c r="U411" s="22"/>
      <c r="V411" s="22"/>
      <c r="W411" s="294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</row>
    <row r="412" spans="1:35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93"/>
      <c r="R412" s="22"/>
      <c r="S412" s="22"/>
      <c r="T412" s="22"/>
      <c r="U412" s="22"/>
      <c r="V412" s="22"/>
      <c r="W412" s="294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</row>
    <row r="413" spans="1:35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93"/>
      <c r="R413" s="22"/>
      <c r="S413" s="22"/>
      <c r="T413" s="22"/>
      <c r="U413" s="22"/>
      <c r="V413" s="22"/>
      <c r="W413" s="294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</row>
    <row r="414" spans="1:35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93"/>
      <c r="R414" s="22"/>
      <c r="S414" s="22"/>
      <c r="T414" s="22"/>
      <c r="U414" s="22"/>
      <c r="V414" s="22"/>
      <c r="W414" s="294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</row>
    <row r="415" spans="1:35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93"/>
      <c r="R415" s="22"/>
      <c r="S415" s="22"/>
      <c r="T415" s="22"/>
      <c r="U415" s="22"/>
      <c r="V415" s="22"/>
      <c r="W415" s="294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</row>
    <row r="416" spans="1:35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93"/>
      <c r="R416" s="22"/>
      <c r="S416" s="22"/>
      <c r="T416" s="22"/>
      <c r="U416" s="22"/>
      <c r="V416" s="22"/>
      <c r="W416" s="294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</row>
    <row r="417" spans="1:35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93"/>
      <c r="R417" s="22"/>
      <c r="S417" s="22"/>
      <c r="T417" s="22"/>
      <c r="U417" s="22"/>
      <c r="V417" s="22"/>
      <c r="W417" s="294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</row>
    <row r="418" spans="1:35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93"/>
      <c r="R418" s="22"/>
      <c r="S418" s="22"/>
      <c r="T418" s="22"/>
      <c r="U418" s="22"/>
      <c r="V418" s="22"/>
      <c r="W418" s="294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</row>
    <row r="419" spans="1:35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93"/>
      <c r="R419" s="22"/>
      <c r="S419" s="22"/>
      <c r="T419" s="22"/>
      <c r="U419" s="22"/>
      <c r="V419" s="22"/>
      <c r="W419" s="294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</row>
    <row r="420" spans="1:35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93"/>
      <c r="R420" s="22"/>
      <c r="S420" s="22"/>
      <c r="T420" s="22"/>
      <c r="U420" s="22"/>
      <c r="V420" s="22"/>
      <c r="W420" s="294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</row>
    <row r="421" spans="1:35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93"/>
      <c r="R421" s="22"/>
      <c r="S421" s="22"/>
      <c r="T421" s="22"/>
      <c r="U421" s="22"/>
      <c r="V421" s="22"/>
      <c r="W421" s="294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</row>
    <row r="422" spans="1:35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93"/>
      <c r="R422" s="22"/>
      <c r="S422" s="22"/>
      <c r="T422" s="22"/>
      <c r="U422" s="22"/>
      <c r="V422" s="22"/>
      <c r="W422" s="294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</row>
    <row r="423" spans="1:35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93"/>
      <c r="R423" s="22"/>
      <c r="S423" s="22"/>
      <c r="T423" s="22"/>
      <c r="U423" s="22"/>
      <c r="V423" s="22"/>
      <c r="W423" s="294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</row>
    <row r="424" spans="1:35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93"/>
      <c r="R424" s="22"/>
      <c r="S424" s="22"/>
      <c r="T424" s="22"/>
      <c r="U424" s="22"/>
      <c r="V424" s="22"/>
      <c r="W424" s="294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</row>
    <row r="425" spans="1:35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93"/>
      <c r="R425" s="22"/>
      <c r="S425" s="22"/>
      <c r="T425" s="22"/>
      <c r="U425" s="22"/>
      <c r="V425" s="22"/>
      <c r="W425" s="294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</row>
    <row r="426" spans="1:35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93"/>
      <c r="R426" s="22"/>
      <c r="S426" s="22"/>
      <c r="T426" s="22"/>
      <c r="U426" s="22"/>
      <c r="V426" s="22"/>
      <c r="W426" s="294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</row>
    <row r="427" spans="1:35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93"/>
      <c r="R427" s="22"/>
      <c r="S427" s="22"/>
      <c r="T427" s="22"/>
      <c r="U427" s="22"/>
      <c r="V427" s="22"/>
      <c r="W427" s="294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</row>
    <row r="428" spans="1:35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93"/>
      <c r="R428" s="22"/>
      <c r="S428" s="22"/>
      <c r="T428" s="22"/>
      <c r="U428" s="22"/>
      <c r="V428" s="22"/>
      <c r="W428" s="294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</row>
    <row r="429" spans="1:35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93"/>
      <c r="R429" s="22"/>
      <c r="S429" s="22"/>
      <c r="T429" s="22"/>
      <c r="U429" s="22"/>
      <c r="V429" s="22"/>
      <c r="W429" s="294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</row>
    <row r="430" spans="1:35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93"/>
      <c r="R430" s="22"/>
      <c r="S430" s="22"/>
      <c r="T430" s="22"/>
      <c r="U430" s="22"/>
      <c r="V430" s="22"/>
      <c r="W430" s="294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</row>
    <row r="431" spans="1:35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93"/>
      <c r="R431" s="22"/>
      <c r="S431" s="22"/>
      <c r="T431" s="22"/>
      <c r="U431" s="22"/>
      <c r="V431" s="22"/>
      <c r="W431" s="294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</row>
    <row r="432" spans="1:35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93"/>
      <c r="R432" s="22"/>
      <c r="S432" s="22"/>
      <c r="T432" s="22"/>
      <c r="U432" s="22"/>
      <c r="V432" s="22"/>
      <c r="W432" s="294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</row>
    <row r="433" spans="1:35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93"/>
      <c r="R433" s="22"/>
      <c r="S433" s="22"/>
      <c r="T433" s="22"/>
      <c r="U433" s="22"/>
      <c r="V433" s="22"/>
      <c r="W433" s="294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</row>
    <row r="434" spans="1:35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93"/>
      <c r="R434" s="22"/>
      <c r="S434" s="22"/>
      <c r="T434" s="22"/>
      <c r="U434" s="22"/>
      <c r="V434" s="22"/>
      <c r="W434" s="294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</row>
    <row r="435" spans="1:35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93"/>
      <c r="R435" s="22"/>
      <c r="S435" s="22"/>
      <c r="T435" s="22"/>
      <c r="U435" s="22"/>
      <c r="V435" s="22"/>
      <c r="W435" s="294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</row>
    <row r="436" spans="1:35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93"/>
      <c r="R436" s="22"/>
      <c r="S436" s="22"/>
      <c r="T436" s="22"/>
      <c r="U436" s="22"/>
      <c r="V436" s="22"/>
      <c r="W436" s="294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</row>
    <row r="437" spans="1:35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93"/>
      <c r="R437" s="22"/>
      <c r="S437" s="22"/>
      <c r="T437" s="22"/>
      <c r="U437" s="22"/>
      <c r="V437" s="22"/>
      <c r="W437" s="294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</row>
    <row r="438" spans="1:35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93"/>
      <c r="R438" s="22"/>
      <c r="S438" s="22"/>
      <c r="T438" s="22"/>
      <c r="U438" s="22"/>
      <c r="V438" s="22"/>
      <c r="W438" s="294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</row>
    <row r="439" spans="1:35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93"/>
      <c r="R439" s="22"/>
      <c r="S439" s="22"/>
      <c r="T439" s="22"/>
      <c r="U439" s="22"/>
      <c r="V439" s="22"/>
      <c r="W439" s="294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</row>
    <row r="440" spans="1:35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93"/>
      <c r="R440" s="22"/>
      <c r="S440" s="22"/>
      <c r="T440" s="22"/>
      <c r="U440" s="22"/>
      <c r="V440" s="22"/>
      <c r="W440" s="294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</row>
    <row r="441" spans="1:35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93"/>
      <c r="R441" s="22"/>
      <c r="S441" s="22"/>
      <c r="T441" s="22"/>
      <c r="U441" s="22"/>
      <c r="V441" s="22"/>
      <c r="W441" s="294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</row>
    <row r="442" spans="1:35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93"/>
      <c r="R442" s="22"/>
      <c r="S442" s="22"/>
      <c r="T442" s="22"/>
      <c r="U442" s="22"/>
      <c r="V442" s="22"/>
      <c r="W442" s="294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</row>
    <row r="443" spans="1:35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93"/>
      <c r="R443" s="22"/>
      <c r="S443" s="22"/>
      <c r="T443" s="22"/>
      <c r="U443" s="22"/>
      <c r="V443" s="22"/>
      <c r="W443" s="294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</row>
    <row r="444" spans="1:35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93"/>
      <c r="R444" s="22"/>
      <c r="S444" s="22"/>
      <c r="T444" s="22"/>
      <c r="U444" s="22"/>
      <c r="V444" s="22"/>
      <c r="W444" s="294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</row>
    <row r="445" spans="1:35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93"/>
      <c r="R445" s="22"/>
      <c r="S445" s="22"/>
      <c r="T445" s="22"/>
      <c r="U445" s="22"/>
      <c r="V445" s="22"/>
      <c r="W445" s="294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</row>
    <row r="446" spans="1:35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93"/>
      <c r="R446" s="22"/>
      <c r="S446" s="22"/>
      <c r="T446" s="22"/>
      <c r="U446" s="22"/>
      <c r="V446" s="22"/>
      <c r="W446" s="294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</row>
    <row r="447" spans="1:35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93"/>
      <c r="R447" s="22"/>
      <c r="S447" s="22"/>
      <c r="T447" s="22"/>
      <c r="U447" s="22"/>
      <c r="V447" s="22"/>
      <c r="W447" s="294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</row>
    <row r="448" spans="1:35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93"/>
      <c r="R448" s="22"/>
      <c r="S448" s="22"/>
      <c r="T448" s="22"/>
      <c r="U448" s="22"/>
      <c r="V448" s="22"/>
      <c r="W448" s="294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</row>
    <row r="449" spans="1:35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93"/>
      <c r="R449" s="22"/>
      <c r="S449" s="22"/>
      <c r="T449" s="22"/>
      <c r="U449" s="22"/>
      <c r="V449" s="22"/>
      <c r="W449" s="294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</row>
    <row r="450" spans="1:35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93"/>
      <c r="R450" s="22"/>
      <c r="S450" s="22"/>
      <c r="T450" s="22"/>
      <c r="U450" s="22"/>
      <c r="V450" s="22"/>
      <c r="W450" s="294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</row>
    <row r="451" spans="1:35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93"/>
      <c r="R451" s="22"/>
      <c r="S451" s="22"/>
      <c r="T451" s="22"/>
      <c r="U451" s="22"/>
      <c r="V451" s="22"/>
      <c r="W451" s="294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</row>
    <row r="452" spans="1:35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93"/>
      <c r="R452" s="22"/>
      <c r="S452" s="22"/>
      <c r="T452" s="22"/>
      <c r="U452" s="22"/>
      <c r="V452" s="22"/>
      <c r="W452" s="294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</row>
    <row r="453" spans="1:35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93"/>
      <c r="R453" s="22"/>
      <c r="S453" s="22"/>
      <c r="T453" s="22"/>
      <c r="U453" s="22"/>
      <c r="V453" s="22"/>
      <c r="W453" s="294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</row>
    <row r="454" spans="1:35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93"/>
      <c r="R454" s="22"/>
      <c r="S454" s="22"/>
      <c r="T454" s="22"/>
      <c r="U454" s="22"/>
      <c r="V454" s="22"/>
      <c r="W454" s="294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</row>
    <row r="455" spans="1:35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93"/>
      <c r="R455" s="22"/>
      <c r="S455" s="22"/>
      <c r="T455" s="22"/>
      <c r="U455" s="22"/>
      <c r="V455" s="22"/>
      <c r="W455" s="294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</row>
    <row r="456" spans="1:35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93"/>
      <c r="R456" s="22"/>
      <c r="S456" s="22"/>
      <c r="T456" s="22"/>
      <c r="U456" s="22"/>
      <c r="V456" s="22"/>
      <c r="W456" s="294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</row>
    <row r="457" spans="1:35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93"/>
      <c r="R457" s="22"/>
      <c r="S457" s="22"/>
      <c r="T457" s="22"/>
      <c r="U457" s="22"/>
      <c r="V457" s="22"/>
      <c r="W457" s="294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</row>
    <row r="458" spans="1:35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93"/>
      <c r="R458" s="22"/>
      <c r="S458" s="22"/>
      <c r="T458" s="22"/>
      <c r="U458" s="22"/>
      <c r="V458" s="22"/>
      <c r="W458" s="294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</row>
    <row r="459" spans="1:35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93"/>
      <c r="R459" s="22"/>
      <c r="S459" s="22"/>
      <c r="T459" s="22"/>
      <c r="U459" s="22"/>
      <c r="V459" s="22"/>
      <c r="W459" s="294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</row>
    <row r="460" spans="1:35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93"/>
      <c r="R460" s="22"/>
      <c r="S460" s="22"/>
      <c r="T460" s="22"/>
      <c r="U460" s="22"/>
      <c r="V460" s="22"/>
      <c r="W460" s="294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</row>
    <row r="461" spans="1:35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93"/>
      <c r="R461" s="22"/>
      <c r="S461" s="22"/>
      <c r="T461" s="22"/>
      <c r="U461" s="22"/>
      <c r="V461" s="22"/>
      <c r="W461" s="294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</row>
    <row r="462" spans="1:35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93"/>
      <c r="R462" s="22"/>
      <c r="S462" s="22"/>
      <c r="T462" s="22"/>
      <c r="U462" s="22"/>
      <c r="V462" s="22"/>
      <c r="W462" s="294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</row>
    <row r="463" spans="1:35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93"/>
      <c r="R463" s="22"/>
      <c r="S463" s="22"/>
      <c r="T463" s="22"/>
      <c r="U463" s="22"/>
      <c r="V463" s="22"/>
      <c r="W463" s="294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</row>
    <row r="464" spans="1:35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93"/>
      <c r="R464" s="22"/>
      <c r="S464" s="22"/>
      <c r="T464" s="22"/>
      <c r="U464" s="22"/>
      <c r="V464" s="22"/>
      <c r="W464" s="294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</row>
    <row r="465" spans="1:35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93"/>
      <c r="R465" s="22"/>
      <c r="S465" s="22"/>
      <c r="T465" s="22"/>
      <c r="U465" s="22"/>
      <c r="V465" s="22"/>
      <c r="W465" s="294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</row>
    <row r="466" spans="1:35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93"/>
      <c r="R466" s="22"/>
      <c r="S466" s="22"/>
      <c r="T466" s="22"/>
      <c r="U466" s="22"/>
      <c r="V466" s="22"/>
      <c r="W466" s="294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</row>
    <row r="467" spans="1:35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93"/>
      <c r="R467" s="22"/>
      <c r="S467" s="22"/>
      <c r="T467" s="22"/>
      <c r="U467" s="22"/>
      <c r="V467" s="22"/>
      <c r="W467" s="294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</row>
    <row r="468" spans="1:35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93"/>
      <c r="R468" s="22"/>
      <c r="S468" s="22"/>
      <c r="T468" s="22"/>
      <c r="U468" s="22"/>
      <c r="V468" s="22"/>
      <c r="W468" s="294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</row>
    <row r="469" spans="1:35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93"/>
      <c r="R469" s="22"/>
      <c r="S469" s="22"/>
      <c r="T469" s="22"/>
      <c r="U469" s="22"/>
      <c r="V469" s="22"/>
      <c r="W469" s="294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</row>
    <row r="470" spans="1:35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93"/>
      <c r="R470" s="22"/>
      <c r="S470" s="22"/>
      <c r="T470" s="22"/>
      <c r="U470" s="22"/>
      <c r="V470" s="22"/>
      <c r="W470" s="294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</row>
    <row r="471" spans="1:35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93"/>
      <c r="R471" s="22"/>
      <c r="S471" s="22"/>
      <c r="T471" s="22"/>
      <c r="U471" s="22"/>
      <c r="V471" s="22"/>
      <c r="W471" s="294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</row>
    <row r="472" spans="1:35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93"/>
      <c r="R472" s="22"/>
      <c r="S472" s="22"/>
      <c r="T472" s="22"/>
      <c r="U472" s="22"/>
      <c r="V472" s="22"/>
      <c r="W472" s="294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</row>
    <row r="473" spans="1:35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93"/>
      <c r="R473" s="22"/>
      <c r="S473" s="22"/>
      <c r="T473" s="22"/>
      <c r="U473" s="22"/>
      <c r="V473" s="22"/>
      <c r="W473" s="294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</row>
    <row r="474" spans="1:35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93"/>
      <c r="R474" s="22"/>
      <c r="S474" s="22"/>
      <c r="T474" s="22"/>
      <c r="U474" s="22"/>
      <c r="V474" s="22"/>
      <c r="W474" s="294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</row>
    <row r="475" spans="1:35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93"/>
      <c r="R475" s="22"/>
      <c r="S475" s="22"/>
      <c r="T475" s="22"/>
      <c r="U475" s="22"/>
      <c r="V475" s="22"/>
      <c r="W475" s="294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</row>
    <row r="476" spans="1:35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93"/>
      <c r="R476" s="22"/>
      <c r="S476" s="22"/>
      <c r="T476" s="22"/>
      <c r="U476" s="22"/>
      <c r="V476" s="22"/>
      <c r="W476" s="294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</row>
    <row r="477" spans="1:35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93"/>
      <c r="R477" s="22"/>
      <c r="S477" s="22"/>
      <c r="T477" s="22"/>
      <c r="U477" s="22"/>
      <c r="V477" s="22"/>
      <c r="W477" s="294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</row>
    <row r="478" spans="1:35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93"/>
      <c r="R478" s="22"/>
      <c r="S478" s="22"/>
      <c r="T478" s="22"/>
      <c r="U478" s="22"/>
      <c r="V478" s="22"/>
      <c r="W478" s="294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</row>
    <row r="479" spans="1:35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93"/>
      <c r="R479" s="22"/>
      <c r="S479" s="22"/>
      <c r="T479" s="22"/>
      <c r="U479" s="22"/>
      <c r="V479" s="22"/>
      <c r="W479" s="294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</row>
    <row r="480" spans="1:35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93"/>
      <c r="R480" s="22"/>
      <c r="S480" s="22"/>
      <c r="T480" s="22"/>
      <c r="U480" s="22"/>
      <c r="V480" s="22"/>
      <c r="W480" s="294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</row>
    <row r="481" spans="1:35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93"/>
      <c r="R481" s="22"/>
      <c r="S481" s="22"/>
      <c r="T481" s="22"/>
      <c r="U481" s="22"/>
      <c r="V481" s="22"/>
      <c r="W481" s="294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</row>
    <row r="482" spans="1:35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93"/>
      <c r="R482" s="22"/>
      <c r="S482" s="22"/>
      <c r="T482" s="22"/>
      <c r="U482" s="22"/>
      <c r="V482" s="22"/>
      <c r="W482" s="294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</row>
    <row r="483" spans="1:35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93"/>
      <c r="R483" s="22"/>
      <c r="S483" s="22"/>
      <c r="T483" s="22"/>
      <c r="U483" s="22"/>
      <c r="V483" s="22"/>
      <c r="W483" s="294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</row>
    <row r="484" spans="1:35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93"/>
      <c r="R484" s="22"/>
      <c r="S484" s="22"/>
      <c r="T484" s="22"/>
      <c r="U484" s="22"/>
      <c r="V484" s="22"/>
      <c r="W484" s="294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</row>
    <row r="485" spans="1:35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93"/>
      <c r="R485" s="22"/>
      <c r="S485" s="22"/>
      <c r="T485" s="22"/>
      <c r="U485" s="22"/>
      <c r="V485" s="22"/>
      <c r="W485" s="294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</row>
    <row r="486" spans="1:35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93"/>
      <c r="R486" s="22"/>
      <c r="S486" s="22"/>
      <c r="T486" s="22"/>
      <c r="U486" s="22"/>
      <c r="V486" s="22"/>
      <c r="W486" s="294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</row>
    <row r="487" spans="1:35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93"/>
      <c r="R487" s="22"/>
      <c r="S487" s="22"/>
      <c r="T487" s="22"/>
      <c r="U487" s="22"/>
      <c r="V487" s="22"/>
      <c r="W487" s="294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</row>
    <row r="488" spans="1:35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93"/>
      <c r="R488" s="22"/>
      <c r="S488" s="22"/>
      <c r="T488" s="22"/>
      <c r="U488" s="22"/>
      <c r="V488" s="22"/>
      <c r="W488" s="294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</row>
    <row r="489" spans="1:35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93"/>
      <c r="R489" s="22"/>
      <c r="S489" s="22"/>
      <c r="T489" s="22"/>
      <c r="U489" s="22"/>
      <c r="V489" s="22"/>
      <c r="W489" s="294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</row>
    <row r="490" spans="1:35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93"/>
      <c r="R490" s="22"/>
      <c r="S490" s="22"/>
      <c r="T490" s="22"/>
      <c r="U490" s="22"/>
      <c r="V490" s="22"/>
      <c r="W490" s="294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</row>
    <row r="491" spans="1:35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93"/>
      <c r="R491" s="22"/>
      <c r="S491" s="22"/>
      <c r="T491" s="22"/>
      <c r="U491" s="22"/>
      <c r="V491" s="22"/>
      <c r="W491" s="294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</row>
    <row r="492" spans="1:35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93"/>
      <c r="R492" s="22"/>
      <c r="S492" s="22"/>
      <c r="T492" s="22"/>
      <c r="U492" s="22"/>
      <c r="V492" s="22"/>
      <c r="W492" s="294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</row>
    <row r="493" spans="1:35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93"/>
      <c r="R493" s="22"/>
      <c r="S493" s="22"/>
      <c r="T493" s="22"/>
      <c r="U493" s="22"/>
      <c r="V493" s="22"/>
      <c r="W493" s="294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</row>
    <row r="494" spans="1:35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93"/>
      <c r="R494" s="22"/>
      <c r="S494" s="22"/>
      <c r="T494" s="22"/>
      <c r="U494" s="22"/>
      <c r="V494" s="22"/>
      <c r="W494" s="294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</row>
    <row r="495" spans="1:35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93"/>
      <c r="R495" s="22"/>
      <c r="S495" s="22"/>
      <c r="T495" s="22"/>
      <c r="U495" s="22"/>
      <c r="V495" s="22"/>
      <c r="W495" s="294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</row>
    <row r="496" spans="1:35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93"/>
      <c r="R496" s="22"/>
      <c r="S496" s="22"/>
      <c r="T496" s="22"/>
      <c r="U496" s="22"/>
      <c r="V496" s="22"/>
      <c r="W496" s="294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</row>
    <row r="497" spans="1:35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93"/>
      <c r="R497" s="22"/>
      <c r="S497" s="22"/>
      <c r="T497" s="22"/>
      <c r="U497" s="22"/>
      <c r="V497" s="22"/>
      <c r="W497" s="294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</row>
    <row r="498" spans="1:35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93"/>
      <c r="R498" s="22"/>
      <c r="S498" s="22"/>
      <c r="T498" s="22"/>
      <c r="U498" s="22"/>
      <c r="V498" s="22"/>
      <c r="W498" s="294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</row>
    <row r="499" spans="1:35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93"/>
      <c r="R499" s="22"/>
      <c r="S499" s="22"/>
      <c r="T499" s="22"/>
      <c r="U499" s="22"/>
      <c r="V499" s="22"/>
      <c r="W499" s="294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</row>
    <row r="500" spans="1:35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93"/>
      <c r="R500" s="22"/>
      <c r="S500" s="22"/>
      <c r="T500" s="22"/>
      <c r="U500" s="22"/>
      <c r="V500" s="22"/>
      <c r="W500" s="294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</row>
    <row r="501" spans="1:35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93"/>
      <c r="R501" s="22"/>
      <c r="S501" s="22"/>
      <c r="T501" s="22"/>
      <c r="U501" s="22"/>
      <c r="V501" s="22"/>
      <c r="W501" s="294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</row>
    <row r="502" spans="1:35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93"/>
      <c r="R502" s="22"/>
      <c r="S502" s="22"/>
      <c r="T502" s="22"/>
      <c r="U502" s="22"/>
      <c r="V502" s="22"/>
      <c r="W502" s="294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</row>
    <row r="503" spans="1:35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93"/>
      <c r="R503" s="22"/>
      <c r="S503" s="22"/>
      <c r="T503" s="22"/>
      <c r="U503" s="22"/>
      <c r="V503" s="22"/>
      <c r="W503" s="294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</row>
    <row r="504" spans="1:35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93"/>
      <c r="R504" s="22"/>
      <c r="S504" s="22"/>
      <c r="T504" s="22"/>
      <c r="U504" s="22"/>
      <c r="V504" s="22"/>
      <c r="W504" s="294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</row>
    <row r="505" spans="1:35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93"/>
      <c r="R505" s="22"/>
      <c r="S505" s="22"/>
      <c r="T505" s="22"/>
      <c r="U505" s="22"/>
      <c r="V505" s="22"/>
      <c r="W505" s="294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</row>
    <row r="506" spans="1:35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93"/>
      <c r="R506" s="22"/>
      <c r="S506" s="22"/>
      <c r="T506" s="22"/>
      <c r="U506" s="22"/>
      <c r="V506" s="22"/>
      <c r="W506" s="294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</row>
    <row r="507" spans="1:35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93"/>
      <c r="R507" s="22"/>
      <c r="S507" s="22"/>
      <c r="T507" s="22"/>
      <c r="U507" s="22"/>
      <c r="V507" s="22"/>
      <c r="W507" s="294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</row>
    <row r="508" spans="1:35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93"/>
      <c r="R508" s="22"/>
      <c r="S508" s="22"/>
      <c r="T508" s="22"/>
      <c r="U508" s="22"/>
      <c r="V508" s="22"/>
      <c r="W508" s="294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</row>
    <row r="509" spans="1:35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93"/>
      <c r="R509" s="22"/>
      <c r="S509" s="22"/>
      <c r="T509" s="22"/>
      <c r="U509" s="22"/>
      <c r="V509" s="22"/>
      <c r="W509" s="294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</row>
    <row r="510" spans="1:35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93"/>
      <c r="R510" s="22"/>
      <c r="S510" s="22"/>
      <c r="T510" s="22"/>
      <c r="U510" s="22"/>
      <c r="V510" s="22"/>
      <c r="W510" s="294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</row>
    <row r="511" spans="1:35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93"/>
      <c r="R511" s="22"/>
      <c r="S511" s="22"/>
      <c r="T511" s="22"/>
      <c r="U511" s="22"/>
      <c r="V511" s="22"/>
      <c r="W511" s="294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</row>
    <row r="512" spans="1:35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93"/>
      <c r="R512" s="22"/>
      <c r="S512" s="22"/>
      <c r="T512" s="22"/>
      <c r="U512" s="22"/>
      <c r="V512" s="22"/>
      <c r="W512" s="294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</row>
    <row r="513" spans="1:35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93"/>
      <c r="R513" s="22"/>
      <c r="S513" s="22"/>
      <c r="T513" s="22"/>
      <c r="U513" s="22"/>
      <c r="V513" s="22"/>
      <c r="W513" s="294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</row>
    <row r="514" spans="1:35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93"/>
      <c r="R514" s="22"/>
      <c r="S514" s="22"/>
      <c r="T514" s="22"/>
      <c r="U514" s="22"/>
      <c r="V514" s="22"/>
      <c r="W514" s="294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</row>
    <row r="515" spans="1:35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93"/>
      <c r="R515" s="22"/>
      <c r="S515" s="22"/>
      <c r="T515" s="22"/>
      <c r="U515" s="22"/>
      <c r="V515" s="22"/>
      <c r="W515" s="294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</row>
    <row r="516" spans="1:35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93"/>
      <c r="R516" s="22"/>
      <c r="S516" s="22"/>
      <c r="T516" s="22"/>
      <c r="U516" s="22"/>
      <c r="V516" s="22"/>
      <c r="W516" s="294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</row>
    <row r="517" spans="1:35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93"/>
      <c r="R517" s="22"/>
      <c r="S517" s="22"/>
      <c r="T517" s="22"/>
      <c r="U517" s="22"/>
      <c r="V517" s="22"/>
      <c r="W517" s="294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</row>
    <row r="518" spans="1:35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93"/>
      <c r="R518" s="22"/>
      <c r="S518" s="22"/>
      <c r="T518" s="22"/>
      <c r="U518" s="22"/>
      <c r="V518" s="22"/>
      <c r="W518" s="294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</row>
    <row r="519" spans="1:35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93"/>
      <c r="R519" s="22"/>
      <c r="S519" s="22"/>
      <c r="T519" s="22"/>
      <c r="U519" s="22"/>
      <c r="V519" s="22"/>
      <c r="W519" s="294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</row>
    <row r="520" spans="1:35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93"/>
      <c r="R520" s="22"/>
      <c r="S520" s="22"/>
      <c r="T520" s="22"/>
      <c r="U520" s="22"/>
      <c r="V520" s="22"/>
      <c r="W520" s="294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</row>
    <row r="521" spans="1:35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93"/>
      <c r="R521" s="22"/>
      <c r="S521" s="22"/>
      <c r="T521" s="22"/>
      <c r="U521" s="22"/>
      <c r="V521" s="22"/>
      <c r="W521" s="294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</row>
    <row r="522" spans="1:35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93"/>
      <c r="R522" s="22"/>
      <c r="S522" s="22"/>
      <c r="T522" s="22"/>
      <c r="U522" s="22"/>
      <c r="V522" s="22"/>
      <c r="W522" s="294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</row>
    <row r="523" spans="1:35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93"/>
      <c r="R523" s="22"/>
      <c r="S523" s="22"/>
      <c r="T523" s="22"/>
      <c r="U523" s="22"/>
      <c r="V523" s="22"/>
      <c r="W523" s="294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</row>
    <row r="524" spans="1:35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93"/>
      <c r="R524" s="22"/>
      <c r="S524" s="22"/>
      <c r="T524" s="22"/>
      <c r="U524" s="22"/>
      <c r="V524" s="22"/>
      <c r="W524" s="294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</row>
    <row r="525" spans="1:35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93"/>
      <c r="R525" s="22"/>
      <c r="S525" s="22"/>
      <c r="T525" s="22"/>
      <c r="U525" s="22"/>
      <c r="V525" s="22"/>
      <c r="W525" s="294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</row>
    <row r="526" spans="1:35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93"/>
      <c r="R526" s="22"/>
      <c r="S526" s="22"/>
      <c r="T526" s="22"/>
      <c r="U526" s="22"/>
      <c r="V526" s="22"/>
      <c r="W526" s="294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</row>
    <row r="527" spans="1:35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93"/>
      <c r="R527" s="22"/>
      <c r="S527" s="22"/>
      <c r="T527" s="22"/>
      <c r="U527" s="22"/>
      <c r="V527" s="22"/>
      <c r="W527" s="294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</row>
    <row r="528" spans="1:35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93"/>
      <c r="R528" s="22"/>
      <c r="S528" s="22"/>
      <c r="T528" s="22"/>
      <c r="U528" s="22"/>
      <c r="V528" s="22"/>
      <c r="W528" s="294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</row>
    <row r="529" spans="1:35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93"/>
      <c r="R529" s="22"/>
      <c r="S529" s="22"/>
      <c r="T529" s="22"/>
      <c r="U529" s="22"/>
      <c r="V529" s="22"/>
      <c r="W529" s="294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</row>
    <row r="530" spans="1:35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93"/>
      <c r="R530" s="22"/>
      <c r="S530" s="22"/>
      <c r="T530" s="22"/>
      <c r="U530" s="22"/>
      <c r="V530" s="22"/>
      <c r="W530" s="294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</row>
    <row r="531" spans="1:35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93"/>
      <c r="R531" s="22"/>
      <c r="S531" s="22"/>
      <c r="T531" s="22"/>
      <c r="U531" s="22"/>
      <c r="V531" s="22"/>
      <c r="W531" s="294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</row>
    <row r="532" spans="1:35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93"/>
      <c r="R532" s="22"/>
      <c r="S532" s="22"/>
      <c r="T532" s="22"/>
      <c r="U532" s="22"/>
      <c r="V532" s="22"/>
      <c r="W532" s="294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</row>
    <row r="533" spans="1:35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93"/>
      <c r="R533" s="22"/>
      <c r="S533" s="22"/>
      <c r="T533" s="22"/>
      <c r="U533" s="22"/>
      <c r="V533" s="22"/>
      <c r="W533" s="294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</row>
    <row r="534" spans="1:35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93"/>
      <c r="R534" s="22"/>
      <c r="S534" s="22"/>
      <c r="T534" s="22"/>
      <c r="U534" s="22"/>
      <c r="V534" s="22"/>
      <c r="W534" s="294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</row>
    <row r="535" spans="1:35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93"/>
      <c r="R535" s="22"/>
      <c r="S535" s="22"/>
      <c r="T535" s="22"/>
      <c r="U535" s="22"/>
      <c r="V535" s="22"/>
      <c r="W535" s="294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</row>
    <row r="536" spans="1:35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93"/>
      <c r="R536" s="22"/>
      <c r="S536" s="22"/>
      <c r="T536" s="22"/>
      <c r="U536" s="22"/>
      <c r="V536" s="22"/>
      <c r="W536" s="294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</row>
    <row r="537" spans="1:35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93"/>
      <c r="R537" s="22"/>
      <c r="S537" s="22"/>
      <c r="T537" s="22"/>
      <c r="U537" s="22"/>
      <c r="V537" s="22"/>
      <c r="W537" s="294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</row>
    <row r="538" spans="1:35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93"/>
      <c r="R538" s="22"/>
      <c r="S538" s="22"/>
      <c r="T538" s="22"/>
      <c r="U538" s="22"/>
      <c r="V538" s="22"/>
      <c r="W538" s="294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</row>
    <row r="539" spans="1:35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93"/>
      <c r="R539" s="22"/>
      <c r="S539" s="22"/>
      <c r="T539" s="22"/>
      <c r="U539" s="22"/>
      <c r="V539" s="22"/>
      <c r="W539" s="294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</row>
    <row r="540" spans="1:35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93"/>
      <c r="R540" s="22"/>
      <c r="S540" s="22"/>
      <c r="T540" s="22"/>
      <c r="U540" s="22"/>
      <c r="V540" s="22"/>
      <c r="W540" s="294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</row>
    <row r="541" spans="1:35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93"/>
      <c r="R541" s="22"/>
      <c r="S541" s="22"/>
      <c r="T541" s="22"/>
      <c r="U541" s="22"/>
      <c r="V541" s="22"/>
      <c r="W541" s="294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</row>
    <row r="542" spans="1:35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93"/>
      <c r="R542" s="22"/>
      <c r="S542" s="22"/>
      <c r="T542" s="22"/>
      <c r="U542" s="22"/>
      <c r="V542" s="22"/>
      <c r="W542" s="294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</row>
    <row r="543" spans="1:35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93"/>
      <c r="R543" s="22"/>
      <c r="S543" s="22"/>
      <c r="T543" s="22"/>
      <c r="U543" s="22"/>
      <c r="V543" s="22"/>
      <c r="W543" s="294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</row>
    <row r="544" spans="1:35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93"/>
      <c r="R544" s="22"/>
      <c r="S544" s="22"/>
      <c r="T544" s="22"/>
      <c r="U544" s="22"/>
      <c r="V544" s="22"/>
      <c r="W544" s="294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</row>
    <row r="545" spans="1:35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93"/>
      <c r="R545" s="22"/>
      <c r="S545" s="22"/>
      <c r="T545" s="22"/>
      <c r="U545" s="22"/>
      <c r="V545" s="22"/>
      <c r="W545" s="294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</row>
    <row r="546" spans="1:35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93"/>
      <c r="R546" s="22"/>
      <c r="S546" s="22"/>
      <c r="T546" s="22"/>
      <c r="U546" s="22"/>
      <c r="V546" s="22"/>
      <c r="W546" s="294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</row>
    <row r="547" spans="1:35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93"/>
      <c r="R547" s="22"/>
      <c r="S547" s="22"/>
      <c r="T547" s="22"/>
      <c r="U547" s="22"/>
      <c r="V547" s="22"/>
      <c r="W547" s="294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</row>
    <row r="548" spans="1:35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93"/>
      <c r="R548" s="22"/>
      <c r="S548" s="22"/>
      <c r="T548" s="22"/>
      <c r="U548" s="22"/>
      <c r="V548" s="22"/>
      <c r="W548" s="294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</row>
    <row r="549" spans="1:35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93"/>
      <c r="R549" s="22"/>
      <c r="S549" s="22"/>
      <c r="T549" s="22"/>
      <c r="U549" s="22"/>
      <c r="V549" s="22"/>
      <c r="W549" s="294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</row>
    <row r="550" spans="1:35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93"/>
      <c r="R550" s="22"/>
      <c r="S550" s="22"/>
      <c r="T550" s="22"/>
      <c r="U550" s="22"/>
      <c r="V550" s="22"/>
      <c r="W550" s="294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</row>
    <row r="551" spans="1:35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93"/>
      <c r="R551" s="22"/>
      <c r="S551" s="22"/>
      <c r="T551" s="22"/>
      <c r="U551" s="22"/>
      <c r="V551" s="22"/>
      <c r="W551" s="294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</row>
    <row r="552" spans="1:35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93"/>
      <c r="R552" s="22"/>
      <c r="S552" s="22"/>
      <c r="T552" s="22"/>
      <c r="U552" s="22"/>
      <c r="V552" s="22"/>
      <c r="W552" s="294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</row>
    <row r="553" spans="1:35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93"/>
      <c r="R553" s="22"/>
      <c r="S553" s="22"/>
      <c r="T553" s="22"/>
      <c r="U553" s="22"/>
      <c r="V553" s="22"/>
      <c r="W553" s="294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</row>
    <row r="554" spans="1:35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93"/>
      <c r="R554" s="22"/>
      <c r="S554" s="22"/>
      <c r="T554" s="22"/>
      <c r="U554" s="22"/>
      <c r="V554" s="22"/>
      <c r="W554" s="294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</row>
    <row r="555" spans="1:35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93"/>
      <c r="R555" s="22"/>
      <c r="S555" s="22"/>
      <c r="T555" s="22"/>
      <c r="U555" s="22"/>
      <c r="V555" s="22"/>
      <c r="W555" s="294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</row>
    <row r="556" spans="1:35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93"/>
      <c r="R556" s="22"/>
      <c r="S556" s="22"/>
      <c r="T556" s="22"/>
      <c r="U556" s="22"/>
      <c r="V556" s="22"/>
      <c r="W556" s="294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</row>
    <row r="557" spans="1:35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93"/>
      <c r="R557" s="22"/>
      <c r="S557" s="22"/>
      <c r="T557" s="22"/>
      <c r="U557" s="22"/>
      <c r="V557" s="22"/>
      <c r="W557" s="294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</row>
    <row r="558" spans="1:35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93"/>
      <c r="R558" s="22"/>
      <c r="S558" s="22"/>
      <c r="T558" s="22"/>
      <c r="U558" s="22"/>
      <c r="V558" s="22"/>
      <c r="W558" s="294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</row>
    <row r="559" spans="1:35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93"/>
      <c r="R559" s="22"/>
      <c r="S559" s="22"/>
      <c r="T559" s="22"/>
      <c r="U559" s="22"/>
      <c r="V559" s="22"/>
      <c r="W559" s="294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</row>
    <row r="560" spans="1:35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93"/>
      <c r="R560" s="22"/>
      <c r="S560" s="22"/>
      <c r="T560" s="22"/>
      <c r="U560" s="22"/>
      <c r="V560" s="22"/>
      <c r="W560" s="294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</row>
    <row r="561" spans="1:35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93"/>
      <c r="R561" s="22"/>
      <c r="S561" s="22"/>
      <c r="T561" s="22"/>
      <c r="U561" s="22"/>
      <c r="V561" s="22"/>
      <c r="W561" s="294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</row>
    <row r="562" spans="1:35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93"/>
      <c r="R562" s="22"/>
      <c r="S562" s="22"/>
      <c r="T562" s="22"/>
      <c r="U562" s="22"/>
      <c r="V562" s="22"/>
      <c r="W562" s="294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</row>
    <row r="563" spans="1:35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93"/>
      <c r="R563" s="22"/>
      <c r="S563" s="22"/>
      <c r="T563" s="22"/>
      <c r="U563" s="22"/>
      <c r="V563" s="22"/>
      <c r="W563" s="294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</row>
    <row r="564" spans="1:35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93"/>
      <c r="R564" s="22"/>
      <c r="S564" s="22"/>
      <c r="T564" s="22"/>
      <c r="U564" s="22"/>
      <c r="V564" s="22"/>
      <c r="W564" s="294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</row>
    <row r="565" spans="1:35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93"/>
      <c r="R565" s="22"/>
      <c r="S565" s="22"/>
      <c r="T565" s="22"/>
      <c r="U565" s="22"/>
      <c r="V565" s="22"/>
      <c r="W565" s="294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</row>
    <row r="566" spans="1:35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93"/>
      <c r="R566" s="22"/>
      <c r="S566" s="22"/>
      <c r="T566" s="22"/>
      <c r="U566" s="22"/>
      <c r="V566" s="22"/>
      <c r="W566" s="294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</row>
    <row r="567" spans="1:35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93"/>
      <c r="R567" s="22"/>
      <c r="S567" s="22"/>
      <c r="T567" s="22"/>
      <c r="U567" s="22"/>
      <c r="V567" s="22"/>
      <c r="W567" s="294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</row>
    <row r="568" spans="1:35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93"/>
      <c r="R568" s="22"/>
      <c r="S568" s="22"/>
      <c r="T568" s="22"/>
      <c r="U568" s="22"/>
      <c r="V568" s="22"/>
      <c r="W568" s="294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</row>
    <row r="569" spans="1:35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93"/>
      <c r="R569" s="22"/>
      <c r="S569" s="22"/>
      <c r="T569" s="22"/>
      <c r="U569" s="22"/>
      <c r="V569" s="22"/>
      <c r="W569" s="294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</row>
    <row r="570" spans="1:35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93"/>
      <c r="R570" s="22"/>
      <c r="S570" s="22"/>
      <c r="T570" s="22"/>
      <c r="U570" s="22"/>
      <c r="V570" s="22"/>
      <c r="W570" s="294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</row>
    <row r="571" spans="1:35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93"/>
      <c r="R571" s="22"/>
      <c r="S571" s="22"/>
      <c r="T571" s="22"/>
      <c r="U571" s="22"/>
      <c r="V571" s="22"/>
      <c r="W571" s="294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</row>
    <row r="572" spans="1:35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93"/>
      <c r="R572" s="22"/>
      <c r="S572" s="22"/>
      <c r="T572" s="22"/>
      <c r="U572" s="22"/>
      <c r="V572" s="22"/>
      <c r="W572" s="294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</row>
    <row r="573" spans="1:35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93"/>
      <c r="R573" s="22"/>
      <c r="S573" s="22"/>
      <c r="T573" s="22"/>
      <c r="U573" s="22"/>
      <c r="V573" s="22"/>
      <c r="W573" s="294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</row>
    <row r="574" spans="1:35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93"/>
      <c r="R574" s="22"/>
      <c r="S574" s="22"/>
      <c r="T574" s="22"/>
      <c r="U574" s="22"/>
      <c r="V574" s="22"/>
      <c r="W574" s="294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</row>
    <row r="575" spans="1:35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93"/>
      <c r="R575" s="22"/>
      <c r="S575" s="22"/>
      <c r="T575" s="22"/>
      <c r="U575" s="22"/>
      <c r="V575" s="22"/>
      <c r="W575" s="294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</row>
    <row r="576" spans="1:35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93"/>
      <c r="R576" s="22"/>
      <c r="S576" s="22"/>
      <c r="T576" s="22"/>
      <c r="U576" s="22"/>
      <c r="V576" s="22"/>
      <c r="W576" s="294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</row>
    <row r="577" spans="1:35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93"/>
      <c r="R577" s="22"/>
      <c r="S577" s="22"/>
      <c r="T577" s="22"/>
      <c r="U577" s="22"/>
      <c r="V577" s="22"/>
      <c r="W577" s="294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</row>
    <row r="578" spans="1:35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93"/>
      <c r="R578" s="22"/>
      <c r="S578" s="22"/>
      <c r="T578" s="22"/>
      <c r="U578" s="22"/>
      <c r="V578" s="22"/>
      <c r="W578" s="294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</row>
    <row r="579" spans="1:35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93"/>
      <c r="R579" s="22"/>
      <c r="S579" s="22"/>
      <c r="T579" s="22"/>
      <c r="U579" s="22"/>
      <c r="V579" s="22"/>
      <c r="W579" s="294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</row>
    <row r="580" spans="1:35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93"/>
      <c r="R580" s="22"/>
      <c r="S580" s="22"/>
      <c r="T580" s="22"/>
      <c r="U580" s="22"/>
      <c r="V580" s="22"/>
      <c r="W580" s="294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</row>
    <row r="581" spans="1:35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93"/>
      <c r="R581" s="22"/>
      <c r="S581" s="22"/>
      <c r="T581" s="22"/>
      <c r="U581" s="22"/>
      <c r="V581" s="22"/>
      <c r="W581" s="294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</row>
    <row r="582" spans="1:35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93"/>
      <c r="R582" s="22"/>
      <c r="S582" s="22"/>
      <c r="T582" s="22"/>
      <c r="U582" s="22"/>
      <c r="V582" s="22"/>
      <c r="W582" s="294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</row>
    <row r="583" spans="1:35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93"/>
      <c r="R583" s="22"/>
      <c r="S583" s="22"/>
      <c r="T583" s="22"/>
      <c r="U583" s="22"/>
      <c r="V583" s="22"/>
      <c r="W583" s="294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</row>
    <row r="584" spans="1:35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93"/>
      <c r="R584" s="22"/>
      <c r="S584" s="22"/>
      <c r="T584" s="22"/>
      <c r="U584" s="22"/>
      <c r="V584" s="22"/>
      <c r="W584" s="294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</row>
    <row r="585" spans="1:35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93"/>
      <c r="R585" s="22"/>
      <c r="S585" s="22"/>
      <c r="T585" s="22"/>
      <c r="U585" s="22"/>
      <c r="V585" s="22"/>
      <c r="W585" s="294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</row>
    <row r="586" spans="1:35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93"/>
      <c r="R586" s="22"/>
      <c r="S586" s="22"/>
      <c r="T586" s="22"/>
      <c r="U586" s="22"/>
      <c r="V586" s="22"/>
      <c r="W586" s="294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</row>
    <row r="587" spans="1:35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93"/>
      <c r="R587" s="22"/>
      <c r="S587" s="22"/>
      <c r="T587" s="22"/>
      <c r="U587" s="22"/>
      <c r="V587" s="22"/>
      <c r="W587" s="294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</row>
    <row r="588" spans="1:35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93"/>
      <c r="R588" s="22"/>
      <c r="S588" s="22"/>
      <c r="T588" s="22"/>
      <c r="U588" s="22"/>
      <c r="V588" s="22"/>
      <c r="W588" s="294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</row>
    <row r="589" spans="1:35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93"/>
      <c r="R589" s="22"/>
      <c r="S589" s="22"/>
      <c r="T589" s="22"/>
      <c r="U589" s="22"/>
      <c r="V589" s="22"/>
      <c r="W589" s="294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</row>
    <row r="590" spans="1:35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93"/>
      <c r="R590" s="22"/>
      <c r="S590" s="22"/>
      <c r="T590" s="22"/>
      <c r="U590" s="22"/>
      <c r="V590" s="22"/>
      <c r="W590" s="294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</row>
    <row r="591" spans="1:35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93"/>
      <c r="R591" s="22"/>
      <c r="S591" s="22"/>
      <c r="T591" s="22"/>
      <c r="U591" s="22"/>
      <c r="V591" s="22"/>
      <c r="W591" s="294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</row>
    <row r="592" spans="1:35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93"/>
      <c r="R592" s="22"/>
      <c r="S592" s="22"/>
      <c r="T592" s="22"/>
      <c r="U592" s="22"/>
      <c r="V592" s="22"/>
      <c r="W592" s="294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</row>
    <row r="593" spans="1:35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93"/>
      <c r="R593" s="22"/>
      <c r="S593" s="22"/>
      <c r="T593" s="22"/>
      <c r="U593" s="22"/>
      <c r="V593" s="22"/>
      <c r="W593" s="294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</row>
    <row r="594" spans="1:35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93"/>
      <c r="R594" s="22"/>
      <c r="S594" s="22"/>
      <c r="T594" s="22"/>
      <c r="U594" s="22"/>
      <c r="V594" s="22"/>
      <c r="W594" s="294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</row>
    <row r="595" spans="1:35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93"/>
      <c r="R595" s="22"/>
      <c r="S595" s="22"/>
      <c r="T595" s="22"/>
      <c r="U595" s="22"/>
      <c r="V595" s="22"/>
      <c r="W595" s="294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</row>
    <row r="596" spans="1:35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93"/>
      <c r="R596" s="22"/>
      <c r="S596" s="22"/>
      <c r="T596" s="22"/>
      <c r="U596" s="22"/>
      <c r="V596" s="22"/>
      <c r="W596" s="294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</row>
    <row r="597" spans="1:35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93"/>
      <c r="R597" s="22"/>
      <c r="S597" s="22"/>
      <c r="T597" s="22"/>
      <c r="U597" s="22"/>
      <c r="V597" s="22"/>
      <c r="W597" s="294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</row>
    <row r="598" spans="1:35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93"/>
      <c r="R598" s="22"/>
      <c r="S598" s="22"/>
      <c r="T598" s="22"/>
      <c r="U598" s="22"/>
      <c r="V598" s="22"/>
      <c r="W598" s="294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</row>
    <row r="599" spans="1:35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93"/>
      <c r="R599" s="22"/>
      <c r="S599" s="22"/>
      <c r="T599" s="22"/>
      <c r="U599" s="22"/>
      <c r="V599" s="22"/>
      <c r="W599" s="294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</row>
    <row r="600" spans="1:35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93"/>
      <c r="R600" s="22"/>
      <c r="S600" s="22"/>
      <c r="T600" s="22"/>
      <c r="U600" s="22"/>
      <c r="V600" s="22"/>
      <c r="W600" s="294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</row>
    <row r="601" spans="1:35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93"/>
      <c r="R601" s="22"/>
      <c r="S601" s="22"/>
      <c r="T601" s="22"/>
      <c r="U601" s="22"/>
      <c r="V601" s="22"/>
      <c r="W601" s="294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</row>
    <row r="602" spans="1:35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93"/>
      <c r="R602" s="22"/>
      <c r="S602" s="22"/>
      <c r="T602" s="22"/>
      <c r="U602" s="22"/>
      <c r="V602" s="22"/>
      <c r="W602" s="294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</row>
    <row r="603" spans="1:35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93"/>
      <c r="R603" s="22"/>
      <c r="S603" s="22"/>
      <c r="T603" s="22"/>
      <c r="U603" s="22"/>
      <c r="V603" s="22"/>
      <c r="W603" s="294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</row>
    <row r="604" spans="1:35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93"/>
      <c r="R604" s="22"/>
      <c r="S604" s="22"/>
      <c r="T604" s="22"/>
      <c r="U604" s="22"/>
      <c r="V604" s="22"/>
      <c r="W604" s="294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</row>
    <row r="605" spans="1:35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93"/>
      <c r="R605" s="22"/>
      <c r="S605" s="22"/>
      <c r="T605" s="22"/>
      <c r="U605" s="22"/>
      <c r="V605" s="22"/>
      <c r="W605" s="294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</row>
    <row r="606" spans="1:35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93"/>
      <c r="R606" s="22"/>
      <c r="S606" s="22"/>
      <c r="T606" s="22"/>
      <c r="U606" s="22"/>
      <c r="V606" s="22"/>
      <c r="W606" s="294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</row>
    <row r="607" spans="1:35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93"/>
      <c r="R607" s="22"/>
      <c r="S607" s="22"/>
      <c r="T607" s="22"/>
      <c r="U607" s="22"/>
      <c r="V607" s="22"/>
      <c r="W607" s="294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</row>
    <row r="608" spans="1:35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93"/>
      <c r="R608" s="22"/>
      <c r="S608" s="22"/>
      <c r="T608" s="22"/>
      <c r="U608" s="22"/>
      <c r="V608" s="22"/>
      <c r="W608" s="294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</row>
    <row r="609" spans="1:35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93"/>
      <c r="R609" s="22"/>
      <c r="S609" s="22"/>
      <c r="T609" s="22"/>
      <c r="U609" s="22"/>
      <c r="V609" s="22"/>
      <c r="W609" s="294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</row>
    <row r="610" spans="1:35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93"/>
      <c r="R610" s="22"/>
      <c r="S610" s="22"/>
      <c r="T610" s="22"/>
      <c r="U610" s="22"/>
      <c r="V610" s="22"/>
      <c r="W610" s="294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</row>
    <row r="611" spans="1:35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93"/>
      <c r="R611" s="22"/>
      <c r="S611" s="22"/>
      <c r="T611" s="22"/>
      <c r="U611" s="22"/>
      <c r="V611" s="22"/>
      <c r="W611" s="294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</row>
    <row r="612" spans="1:35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93"/>
      <c r="R612" s="22"/>
      <c r="S612" s="22"/>
      <c r="T612" s="22"/>
      <c r="U612" s="22"/>
      <c r="V612" s="22"/>
      <c r="W612" s="294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</row>
    <row r="613" spans="1:35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93"/>
      <c r="R613" s="22"/>
      <c r="S613" s="22"/>
      <c r="T613" s="22"/>
      <c r="U613" s="22"/>
      <c r="V613" s="22"/>
      <c r="W613" s="294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</row>
    <row r="614" spans="1:35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93"/>
      <c r="R614" s="22"/>
      <c r="S614" s="22"/>
      <c r="T614" s="22"/>
      <c r="U614" s="22"/>
      <c r="V614" s="22"/>
      <c r="W614" s="294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</row>
    <row r="615" spans="1:35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93"/>
      <c r="R615" s="22"/>
      <c r="S615" s="22"/>
      <c r="T615" s="22"/>
      <c r="U615" s="22"/>
      <c r="V615" s="22"/>
      <c r="W615" s="294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</row>
    <row r="616" spans="1:35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93"/>
      <c r="R616" s="22"/>
      <c r="S616" s="22"/>
      <c r="T616" s="22"/>
      <c r="U616" s="22"/>
      <c r="V616" s="22"/>
      <c r="W616" s="294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</row>
    <row r="617" spans="1:35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93"/>
      <c r="R617" s="22"/>
      <c r="S617" s="22"/>
      <c r="T617" s="22"/>
      <c r="U617" s="22"/>
      <c r="V617" s="22"/>
      <c r="W617" s="294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</row>
    <row r="618" spans="1:35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93"/>
      <c r="R618" s="22"/>
      <c r="S618" s="22"/>
      <c r="T618" s="22"/>
      <c r="U618" s="22"/>
      <c r="V618" s="22"/>
      <c r="W618" s="294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</row>
    <row r="619" spans="1:35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93"/>
      <c r="R619" s="22"/>
      <c r="S619" s="22"/>
      <c r="T619" s="22"/>
      <c r="U619" s="22"/>
      <c r="V619" s="22"/>
      <c r="W619" s="294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</row>
    <row r="620" spans="1:35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93"/>
      <c r="R620" s="22"/>
      <c r="S620" s="22"/>
      <c r="T620" s="22"/>
      <c r="U620" s="22"/>
      <c r="V620" s="22"/>
      <c r="W620" s="294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</row>
    <row r="621" spans="1:35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93"/>
      <c r="R621" s="22"/>
      <c r="S621" s="22"/>
      <c r="T621" s="22"/>
      <c r="U621" s="22"/>
      <c r="V621" s="22"/>
      <c r="W621" s="294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</row>
    <row r="622" spans="1:35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93"/>
      <c r="R622" s="22"/>
      <c r="S622" s="22"/>
      <c r="T622" s="22"/>
      <c r="U622" s="22"/>
      <c r="V622" s="22"/>
      <c r="W622" s="294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</row>
    <row r="623" spans="1:35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93"/>
      <c r="R623" s="22"/>
      <c r="S623" s="22"/>
      <c r="T623" s="22"/>
      <c r="U623" s="22"/>
      <c r="V623" s="22"/>
      <c r="W623" s="294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</row>
    <row r="624" spans="1:35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93"/>
      <c r="R624" s="22"/>
      <c r="S624" s="22"/>
      <c r="T624" s="22"/>
      <c r="U624" s="22"/>
      <c r="V624" s="22"/>
      <c r="W624" s="294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</row>
    <row r="625" spans="1:35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93"/>
      <c r="R625" s="22"/>
      <c r="S625" s="22"/>
      <c r="T625" s="22"/>
      <c r="U625" s="22"/>
      <c r="V625" s="22"/>
      <c r="W625" s="294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</row>
    <row r="626" spans="1:35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93"/>
      <c r="R626" s="22"/>
      <c r="S626" s="22"/>
      <c r="T626" s="22"/>
      <c r="U626" s="22"/>
      <c r="V626" s="22"/>
      <c r="W626" s="294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</row>
    <row r="627" spans="1:35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93"/>
      <c r="R627" s="22"/>
      <c r="S627" s="22"/>
      <c r="T627" s="22"/>
      <c r="U627" s="22"/>
      <c r="V627" s="22"/>
      <c r="W627" s="294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</row>
    <row r="628" spans="1:35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93"/>
      <c r="R628" s="22"/>
      <c r="S628" s="22"/>
      <c r="T628" s="22"/>
      <c r="U628" s="22"/>
      <c r="V628" s="22"/>
      <c r="W628" s="294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</row>
    <row r="629" spans="1:35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93"/>
      <c r="R629" s="22"/>
      <c r="S629" s="22"/>
      <c r="T629" s="22"/>
      <c r="U629" s="22"/>
      <c r="V629" s="22"/>
      <c r="W629" s="294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</row>
    <row r="630" spans="1:35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93"/>
      <c r="R630" s="22"/>
      <c r="S630" s="22"/>
      <c r="T630" s="22"/>
      <c r="U630" s="22"/>
      <c r="V630" s="22"/>
      <c r="W630" s="294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</row>
    <row r="631" spans="1:35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93"/>
      <c r="R631" s="22"/>
      <c r="S631" s="22"/>
      <c r="T631" s="22"/>
      <c r="U631" s="22"/>
      <c r="V631" s="22"/>
      <c r="W631" s="294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</row>
    <row r="632" spans="1:35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93"/>
      <c r="R632" s="22"/>
      <c r="S632" s="22"/>
      <c r="T632" s="22"/>
      <c r="U632" s="22"/>
      <c r="V632" s="22"/>
      <c r="W632" s="294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</row>
    <row r="633" spans="1:35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93"/>
      <c r="R633" s="22"/>
      <c r="S633" s="22"/>
      <c r="T633" s="22"/>
      <c r="U633" s="22"/>
      <c r="V633" s="22"/>
      <c r="W633" s="294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</row>
    <row r="634" spans="1:35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93"/>
      <c r="R634" s="22"/>
      <c r="S634" s="22"/>
      <c r="T634" s="22"/>
      <c r="U634" s="22"/>
      <c r="V634" s="22"/>
      <c r="W634" s="294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</row>
    <row r="635" spans="1:35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93"/>
      <c r="R635" s="22"/>
      <c r="S635" s="22"/>
      <c r="T635" s="22"/>
      <c r="U635" s="22"/>
      <c r="V635" s="22"/>
      <c r="W635" s="294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</row>
    <row r="636" spans="1:35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93"/>
      <c r="R636" s="22"/>
      <c r="S636" s="22"/>
      <c r="T636" s="22"/>
      <c r="U636" s="22"/>
      <c r="V636" s="22"/>
      <c r="W636" s="294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</row>
    <row r="637" spans="1:35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93"/>
      <c r="R637" s="22"/>
      <c r="S637" s="22"/>
      <c r="T637" s="22"/>
      <c r="U637" s="22"/>
      <c r="V637" s="22"/>
      <c r="W637" s="294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</row>
    <row r="638" spans="1:35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93"/>
      <c r="R638" s="22"/>
      <c r="S638" s="22"/>
      <c r="T638" s="22"/>
      <c r="U638" s="22"/>
      <c r="V638" s="22"/>
      <c r="W638" s="294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</row>
    <row r="639" spans="1:35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93"/>
      <c r="R639" s="22"/>
      <c r="S639" s="22"/>
      <c r="T639" s="22"/>
      <c r="U639" s="22"/>
      <c r="V639" s="22"/>
      <c r="W639" s="294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</row>
    <row r="640" spans="1:35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93"/>
      <c r="R640" s="22"/>
      <c r="S640" s="22"/>
      <c r="T640" s="22"/>
      <c r="U640" s="22"/>
      <c r="V640" s="22"/>
      <c r="W640" s="294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</row>
    <row r="641" spans="1:35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93"/>
      <c r="R641" s="22"/>
      <c r="S641" s="22"/>
      <c r="T641" s="22"/>
      <c r="U641" s="22"/>
      <c r="V641" s="22"/>
      <c r="W641" s="294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</row>
    <row r="642" spans="1:35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93"/>
      <c r="R642" s="22"/>
      <c r="S642" s="22"/>
      <c r="T642" s="22"/>
      <c r="U642" s="22"/>
      <c r="V642" s="22"/>
      <c r="W642" s="294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</row>
    <row r="643" spans="1:35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93"/>
      <c r="R643" s="22"/>
      <c r="S643" s="22"/>
      <c r="T643" s="22"/>
      <c r="U643" s="22"/>
      <c r="V643" s="22"/>
      <c r="W643" s="294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</row>
    <row r="644" spans="1:35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93"/>
      <c r="R644" s="22"/>
      <c r="S644" s="22"/>
      <c r="T644" s="22"/>
      <c r="U644" s="22"/>
      <c r="V644" s="22"/>
      <c r="W644" s="294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</row>
    <row r="645" spans="1:35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93"/>
      <c r="R645" s="22"/>
      <c r="S645" s="22"/>
      <c r="T645" s="22"/>
      <c r="U645" s="22"/>
      <c r="V645" s="22"/>
      <c r="W645" s="294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</row>
    <row r="646" spans="1:35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93"/>
      <c r="R646" s="22"/>
      <c r="S646" s="22"/>
      <c r="T646" s="22"/>
      <c r="U646" s="22"/>
      <c r="V646" s="22"/>
      <c r="W646" s="294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</row>
    <row r="647" spans="1:35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93"/>
      <c r="R647" s="22"/>
      <c r="S647" s="22"/>
      <c r="T647" s="22"/>
      <c r="U647" s="22"/>
      <c r="V647" s="22"/>
      <c r="W647" s="294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</row>
    <row r="648" spans="1:35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93"/>
      <c r="R648" s="22"/>
      <c r="S648" s="22"/>
      <c r="T648" s="22"/>
      <c r="U648" s="22"/>
      <c r="V648" s="22"/>
      <c r="W648" s="294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</row>
    <row r="649" spans="1:35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93"/>
      <c r="R649" s="22"/>
      <c r="S649" s="22"/>
      <c r="T649" s="22"/>
      <c r="U649" s="22"/>
      <c r="V649" s="22"/>
      <c r="W649" s="294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</row>
    <row r="650" spans="1:35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93"/>
      <c r="R650" s="22"/>
      <c r="S650" s="22"/>
      <c r="T650" s="22"/>
      <c r="U650" s="22"/>
      <c r="V650" s="22"/>
      <c r="W650" s="294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</row>
    <row r="651" spans="1:35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93"/>
      <c r="R651" s="22"/>
      <c r="S651" s="22"/>
      <c r="T651" s="22"/>
      <c r="U651" s="22"/>
      <c r="V651" s="22"/>
      <c r="W651" s="294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</row>
    <row r="652" spans="1:35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93"/>
      <c r="R652" s="22"/>
      <c r="S652" s="22"/>
      <c r="T652" s="22"/>
      <c r="U652" s="22"/>
      <c r="V652" s="22"/>
      <c r="W652" s="294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</row>
    <row r="653" spans="1:35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93"/>
      <c r="R653" s="22"/>
      <c r="S653" s="22"/>
      <c r="T653" s="22"/>
      <c r="U653" s="22"/>
      <c r="V653" s="22"/>
      <c r="W653" s="294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</row>
    <row r="654" spans="1:35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93"/>
      <c r="R654" s="22"/>
      <c r="S654" s="22"/>
      <c r="T654" s="22"/>
      <c r="U654" s="22"/>
      <c r="V654" s="22"/>
      <c r="W654" s="294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</row>
    <row r="655" spans="1:35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93"/>
      <c r="R655" s="22"/>
      <c r="S655" s="22"/>
      <c r="T655" s="22"/>
      <c r="U655" s="22"/>
      <c r="V655" s="22"/>
      <c r="W655" s="294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</row>
    <row r="656" spans="1:35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93"/>
      <c r="R656" s="22"/>
      <c r="S656" s="22"/>
      <c r="T656" s="22"/>
      <c r="U656" s="22"/>
      <c r="V656" s="22"/>
      <c r="W656" s="294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</row>
    <row r="657" spans="1:35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93"/>
      <c r="R657" s="22"/>
      <c r="S657" s="22"/>
      <c r="T657" s="22"/>
      <c r="U657" s="22"/>
      <c r="V657" s="22"/>
      <c r="W657" s="294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</row>
    <row r="658" spans="1:35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93"/>
      <c r="R658" s="22"/>
      <c r="S658" s="22"/>
      <c r="T658" s="22"/>
      <c r="U658" s="22"/>
      <c r="V658" s="22"/>
      <c r="W658" s="294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</row>
    <row r="659" spans="1:35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93"/>
      <c r="R659" s="22"/>
      <c r="S659" s="22"/>
      <c r="T659" s="22"/>
      <c r="U659" s="22"/>
      <c r="V659" s="22"/>
      <c r="W659" s="294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</row>
    <row r="660" spans="1:35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93"/>
      <c r="R660" s="22"/>
      <c r="S660" s="22"/>
      <c r="T660" s="22"/>
      <c r="U660" s="22"/>
      <c r="V660" s="22"/>
      <c r="W660" s="294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</row>
    <row r="661" spans="1:35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93"/>
      <c r="R661" s="22"/>
      <c r="S661" s="22"/>
      <c r="T661" s="22"/>
      <c r="U661" s="22"/>
      <c r="V661" s="22"/>
      <c r="W661" s="294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</row>
    <row r="662" spans="1:35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93"/>
      <c r="R662" s="22"/>
      <c r="S662" s="22"/>
      <c r="T662" s="22"/>
      <c r="U662" s="22"/>
      <c r="V662" s="22"/>
      <c r="W662" s="294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</row>
    <row r="663" spans="1:35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93"/>
      <c r="R663" s="22"/>
      <c r="S663" s="22"/>
      <c r="T663" s="22"/>
      <c r="U663" s="22"/>
      <c r="V663" s="22"/>
      <c r="W663" s="294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</row>
    <row r="664" spans="1:35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93"/>
      <c r="R664" s="22"/>
      <c r="S664" s="22"/>
      <c r="T664" s="22"/>
      <c r="U664" s="22"/>
      <c r="V664" s="22"/>
      <c r="W664" s="294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</row>
    <row r="665" spans="1:35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93"/>
      <c r="R665" s="22"/>
      <c r="S665" s="22"/>
      <c r="T665" s="22"/>
      <c r="U665" s="22"/>
      <c r="V665" s="22"/>
      <c r="W665" s="294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</row>
    <row r="666" spans="1:35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93"/>
      <c r="R666" s="22"/>
      <c r="S666" s="22"/>
      <c r="T666" s="22"/>
      <c r="U666" s="22"/>
      <c r="V666" s="22"/>
      <c r="W666" s="294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</row>
    <row r="667" spans="1:35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93"/>
      <c r="R667" s="22"/>
      <c r="S667" s="22"/>
      <c r="T667" s="22"/>
      <c r="U667" s="22"/>
      <c r="V667" s="22"/>
      <c r="W667" s="294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</row>
    <row r="668" spans="1:35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93"/>
      <c r="R668" s="22"/>
      <c r="S668" s="22"/>
      <c r="T668" s="22"/>
      <c r="U668" s="22"/>
      <c r="V668" s="22"/>
      <c r="W668" s="294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</row>
    <row r="669" spans="1:35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93"/>
      <c r="R669" s="22"/>
      <c r="S669" s="22"/>
      <c r="T669" s="22"/>
      <c r="U669" s="22"/>
      <c r="V669" s="22"/>
      <c r="W669" s="294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</row>
    <row r="670" spans="1:35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93"/>
      <c r="R670" s="22"/>
      <c r="S670" s="22"/>
      <c r="T670" s="22"/>
      <c r="U670" s="22"/>
      <c r="V670" s="22"/>
      <c r="W670" s="294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</row>
    <row r="671" spans="1:35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93"/>
      <c r="R671" s="22"/>
      <c r="S671" s="22"/>
      <c r="T671" s="22"/>
      <c r="U671" s="22"/>
      <c r="V671" s="22"/>
      <c r="W671" s="294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</row>
    <row r="672" spans="1:35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93"/>
      <c r="R672" s="22"/>
      <c r="S672" s="22"/>
      <c r="T672" s="22"/>
      <c r="U672" s="22"/>
      <c r="V672" s="22"/>
      <c r="W672" s="294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</row>
    <row r="673" spans="1:35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93"/>
      <c r="R673" s="22"/>
      <c r="S673" s="22"/>
      <c r="T673" s="22"/>
      <c r="U673" s="22"/>
      <c r="V673" s="22"/>
      <c r="W673" s="294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</row>
    <row r="674" spans="1:35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93"/>
      <c r="R674" s="22"/>
      <c r="S674" s="22"/>
      <c r="T674" s="22"/>
      <c r="U674" s="22"/>
      <c r="V674" s="22"/>
      <c r="W674" s="294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</row>
    <row r="675" spans="1:35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93"/>
      <c r="R675" s="22"/>
      <c r="S675" s="22"/>
      <c r="T675" s="22"/>
      <c r="U675" s="22"/>
      <c r="V675" s="22"/>
      <c r="W675" s="294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</row>
    <row r="676" spans="1:35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93"/>
      <c r="R676" s="22"/>
      <c r="S676" s="22"/>
      <c r="T676" s="22"/>
      <c r="U676" s="22"/>
      <c r="V676" s="22"/>
      <c r="W676" s="294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</row>
    <row r="677" spans="1:35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93"/>
      <c r="R677" s="22"/>
      <c r="S677" s="22"/>
      <c r="T677" s="22"/>
      <c r="U677" s="22"/>
      <c r="V677" s="22"/>
      <c r="W677" s="294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</row>
    <row r="678" spans="1:35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93"/>
      <c r="R678" s="22"/>
      <c r="S678" s="22"/>
      <c r="T678" s="22"/>
      <c r="U678" s="22"/>
      <c r="V678" s="22"/>
      <c r="W678" s="294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</row>
    <row r="679" spans="1:35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93"/>
      <c r="R679" s="22"/>
      <c r="S679" s="22"/>
      <c r="T679" s="22"/>
      <c r="U679" s="22"/>
      <c r="V679" s="22"/>
      <c r="W679" s="294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</row>
    <row r="680" spans="1:35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93"/>
      <c r="R680" s="22"/>
      <c r="S680" s="22"/>
      <c r="T680" s="22"/>
      <c r="U680" s="22"/>
      <c r="V680" s="22"/>
      <c r="W680" s="294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</row>
    <row r="681" spans="1:35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93"/>
      <c r="R681" s="22"/>
      <c r="S681" s="22"/>
      <c r="T681" s="22"/>
      <c r="U681" s="22"/>
      <c r="V681" s="22"/>
      <c r="W681" s="294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</row>
    <row r="682" spans="1:35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93"/>
      <c r="R682" s="22"/>
      <c r="S682" s="22"/>
      <c r="T682" s="22"/>
      <c r="U682" s="22"/>
      <c r="V682" s="22"/>
      <c r="W682" s="294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</row>
    <row r="683" spans="1:35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93"/>
      <c r="R683" s="22"/>
      <c r="S683" s="22"/>
      <c r="T683" s="22"/>
      <c r="U683" s="22"/>
      <c r="V683" s="22"/>
      <c r="W683" s="294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</row>
    <row r="684" spans="1:35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93"/>
      <c r="R684" s="22"/>
      <c r="S684" s="22"/>
      <c r="T684" s="22"/>
      <c r="U684" s="22"/>
      <c r="V684" s="22"/>
      <c r="W684" s="294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</row>
    <row r="685" spans="1:35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93"/>
      <c r="R685" s="22"/>
      <c r="S685" s="22"/>
      <c r="T685" s="22"/>
      <c r="U685" s="22"/>
      <c r="V685" s="22"/>
      <c r="W685" s="294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</row>
    <row r="686" spans="1:35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93"/>
      <c r="R686" s="22"/>
      <c r="S686" s="22"/>
      <c r="T686" s="22"/>
      <c r="U686" s="22"/>
      <c r="V686" s="22"/>
      <c r="W686" s="294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</row>
    <row r="687" spans="1:35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93"/>
      <c r="R687" s="22"/>
      <c r="S687" s="22"/>
      <c r="T687" s="22"/>
      <c r="U687" s="22"/>
      <c r="V687" s="22"/>
      <c r="W687" s="294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</row>
    <row r="688" spans="1:35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93"/>
      <c r="R688" s="22"/>
      <c r="S688" s="22"/>
      <c r="T688" s="22"/>
      <c r="U688" s="22"/>
      <c r="V688" s="22"/>
      <c r="W688" s="294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</row>
    <row r="689" spans="1:35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93"/>
      <c r="R689" s="22"/>
      <c r="S689" s="22"/>
      <c r="T689" s="22"/>
      <c r="U689" s="22"/>
      <c r="V689" s="22"/>
      <c r="W689" s="294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</row>
    <row r="690" spans="1:35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93"/>
      <c r="R690" s="22"/>
      <c r="S690" s="22"/>
      <c r="T690" s="22"/>
      <c r="U690" s="22"/>
      <c r="V690" s="22"/>
      <c r="W690" s="294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</row>
    <row r="691" spans="1:35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93"/>
      <c r="R691" s="22"/>
      <c r="S691" s="22"/>
      <c r="T691" s="22"/>
      <c r="U691" s="22"/>
      <c r="V691" s="22"/>
      <c r="W691" s="294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</row>
    <row r="692" spans="1:35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93"/>
      <c r="R692" s="22"/>
      <c r="S692" s="22"/>
      <c r="T692" s="22"/>
      <c r="U692" s="22"/>
      <c r="V692" s="22"/>
      <c r="W692" s="294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</row>
    <row r="693" spans="1:35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93"/>
      <c r="R693" s="22"/>
      <c r="S693" s="22"/>
      <c r="T693" s="22"/>
      <c r="U693" s="22"/>
      <c r="V693" s="22"/>
      <c r="W693" s="294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</row>
    <row r="694" spans="1:35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93"/>
      <c r="R694" s="22"/>
      <c r="S694" s="22"/>
      <c r="T694" s="22"/>
      <c r="U694" s="22"/>
      <c r="V694" s="22"/>
      <c r="W694" s="294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</row>
    <row r="695" spans="1:35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93"/>
      <c r="R695" s="22"/>
      <c r="S695" s="22"/>
      <c r="T695" s="22"/>
      <c r="U695" s="22"/>
      <c r="V695" s="22"/>
      <c r="W695" s="294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</row>
    <row r="696" spans="1:35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93"/>
      <c r="R696" s="22"/>
      <c r="S696" s="22"/>
      <c r="T696" s="22"/>
      <c r="U696" s="22"/>
      <c r="V696" s="22"/>
      <c r="W696" s="294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</row>
    <row r="697" spans="1:35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93"/>
      <c r="R697" s="22"/>
      <c r="S697" s="22"/>
      <c r="T697" s="22"/>
      <c r="U697" s="22"/>
      <c r="V697" s="22"/>
      <c r="W697" s="294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</row>
    <row r="698" spans="1:35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93"/>
      <c r="R698" s="22"/>
      <c r="S698" s="22"/>
      <c r="T698" s="22"/>
      <c r="U698" s="22"/>
      <c r="V698" s="22"/>
      <c r="W698" s="294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</row>
    <row r="699" spans="1:35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93"/>
      <c r="R699" s="22"/>
      <c r="S699" s="22"/>
      <c r="T699" s="22"/>
      <c r="U699" s="22"/>
      <c r="V699" s="22"/>
      <c r="W699" s="294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</row>
    <row r="700" spans="1:35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93"/>
      <c r="R700" s="22"/>
      <c r="S700" s="22"/>
      <c r="T700" s="22"/>
      <c r="U700" s="22"/>
      <c r="V700" s="22"/>
      <c r="W700" s="294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</row>
    <row r="701" spans="1:35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93"/>
      <c r="R701" s="22"/>
      <c r="S701" s="22"/>
      <c r="T701" s="22"/>
      <c r="U701" s="22"/>
      <c r="V701" s="22"/>
      <c r="W701" s="294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</row>
    <row r="702" spans="1:35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93"/>
      <c r="R702" s="22"/>
      <c r="S702" s="22"/>
      <c r="T702" s="22"/>
      <c r="U702" s="22"/>
      <c r="V702" s="22"/>
      <c r="W702" s="294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</row>
    <row r="703" spans="1:35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93"/>
      <c r="R703" s="22"/>
      <c r="S703" s="22"/>
      <c r="T703" s="22"/>
      <c r="U703" s="22"/>
      <c r="V703" s="22"/>
      <c r="W703" s="294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</row>
    <row r="704" spans="1:35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93"/>
      <c r="R704" s="22"/>
      <c r="S704" s="22"/>
      <c r="T704" s="22"/>
      <c r="U704" s="22"/>
      <c r="V704" s="22"/>
      <c r="W704" s="294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</row>
    <row r="705" spans="1:35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93"/>
      <c r="R705" s="22"/>
      <c r="S705" s="22"/>
      <c r="T705" s="22"/>
      <c r="U705" s="22"/>
      <c r="V705" s="22"/>
      <c r="W705" s="294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</row>
    <row r="706" spans="1:35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93"/>
      <c r="R706" s="22"/>
      <c r="S706" s="22"/>
      <c r="T706" s="22"/>
      <c r="U706" s="22"/>
      <c r="V706" s="22"/>
      <c r="W706" s="294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</row>
    <row r="707" spans="1:35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93"/>
      <c r="R707" s="22"/>
      <c r="S707" s="22"/>
      <c r="T707" s="22"/>
      <c r="U707" s="22"/>
      <c r="V707" s="22"/>
      <c r="W707" s="294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</row>
    <row r="708" spans="1:35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93"/>
      <c r="R708" s="22"/>
      <c r="S708" s="22"/>
      <c r="T708" s="22"/>
      <c r="U708" s="22"/>
      <c r="V708" s="22"/>
      <c r="W708" s="294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</row>
    <row r="709" spans="1:35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93"/>
      <c r="R709" s="22"/>
      <c r="S709" s="22"/>
      <c r="T709" s="22"/>
      <c r="U709" s="22"/>
      <c r="V709" s="22"/>
      <c r="W709" s="294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</row>
    <row r="710" spans="1:35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93"/>
      <c r="R710" s="22"/>
      <c r="S710" s="22"/>
      <c r="T710" s="22"/>
      <c r="U710" s="22"/>
      <c r="V710" s="22"/>
      <c r="W710" s="294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</row>
    <row r="711" spans="1:35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93"/>
      <c r="R711" s="22"/>
      <c r="S711" s="22"/>
      <c r="T711" s="22"/>
      <c r="U711" s="22"/>
      <c r="V711" s="22"/>
      <c r="W711" s="294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</row>
    <row r="712" spans="1:35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93"/>
      <c r="R712" s="22"/>
      <c r="S712" s="22"/>
      <c r="T712" s="22"/>
      <c r="U712" s="22"/>
      <c r="V712" s="22"/>
      <c r="W712" s="294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</row>
    <row r="713" spans="1:35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93"/>
      <c r="R713" s="22"/>
      <c r="S713" s="22"/>
      <c r="T713" s="22"/>
      <c r="U713" s="22"/>
      <c r="V713" s="22"/>
      <c r="W713" s="294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</row>
    <row r="714" spans="1:35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93"/>
      <c r="R714" s="22"/>
      <c r="S714" s="22"/>
      <c r="T714" s="22"/>
      <c r="U714" s="22"/>
      <c r="V714" s="22"/>
      <c r="W714" s="294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</row>
    <row r="715" spans="1:35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93"/>
      <c r="R715" s="22"/>
      <c r="S715" s="22"/>
      <c r="T715" s="22"/>
      <c r="U715" s="22"/>
      <c r="V715" s="22"/>
      <c r="W715" s="294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</row>
    <row r="716" spans="1:35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93"/>
      <c r="R716" s="22"/>
      <c r="S716" s="22"/>
      <c r="T716" s="22"/>
      <c r="U716" s="22"/>
      <c r="V716" s="22"/>
      <c r="W716" s="294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</row>
    <row r="717" spans="1:35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93"/>
      <c r="R717" s="22"/>
      <c r="S717" s="22"/>
      <c r="T717" s="22"/>
      <c r="U717" s="22"/>
      <c r="V717" s="22"/>
      <c r="W717" s="294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</row>
    <row r="718" spans="1:35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93"/>
      <c r="R718" s="22"/>
      <c r="S718" s="22"/>
      <c r="T718" s="22"/>
      <c r="U718" s="22"/>
      <c r="V718" s="22"/>
      <c r="W718" s="294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</row>
    <row r="719" spans="1:35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93"/>
      <c r="R719" s="22"/>
      <c r="S719" s="22"/>
      <c r="T719" s="22"/>
      <c r="U719" s="22"/>
      <c r="V719" s="22"/>
      <c r="W719" s="294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</row>
    <row r="720" spans="1:35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93"/>
      <c r="R720" s="22"/>
      <c r="S720" s="22"/>
      <c r="T720" s="22"/>
      <c r="U720" s="22"/>
      <c r="V720" s="22"/>
      <c r="W720" s="294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</row>
    <row r="721" spans="1:35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93"/>
      <c r="R721" s="22"/>
      <c r="S721" s="22"/>
      <c r="T721" s="22"/>
      <c r="U721" s="22"/>
      <c r="V721" s="22"/>
      <c r="W721" s="294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</row>
    <row r="722" spans="1:35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93"/>
      <c r="R722" s="22"/>
      <c r="S722" s="22"/>
      <c r="T722" s="22"/>
      <c r="U722" s="22"/>
      <c r="V722" s="22"/>
      <c r="W722" s="294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</row>
    <row r="723" spans="1:35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93"/>
      <c r="R723" s="22"/>
      <c r="S723" s="22"/>
      <c r="T723" s="22"/>
      <c r="U723" s="22"/>
      <c r="V723" s="22"/>
      <c r="W723" s="294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</row>
    <row r="724" spans="1:35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93"/>
      <c r="R724" s="22"/>
      <c r="S724" s="22"/>
      <c r="T724" s="22"/>
      <c r="U724" s="22"/>
      <c r="V724" s="22"/>
      <c r="W724" s="294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</row>
    <row r="725" spans="1:35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93"/>
      <c r="R725" s="22"/>
      <c r="S725" s="22"/>
      <c r="T725" s="22"/>
      <c r="U725" s="22"/>
      <c r="V725" s="22"/>
      <c r="W725" s="294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</row>
    <row r="726" spans="1:35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93"/>
      <c r="R726" s="22"/>
      <c r="S726" s="22"/>
      <c r="T726" s="22"/>
      <c r="U726" s="22"/>
      <c r="V726" s="22"/>
      <c r="W726" s="294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</row>
    <row r="727" spans="1:35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93"/>
      <c r="R727" s="22"/>
      <c r="S727" s="22"/>
      <c r="T727" s="22"/>
      <c r="U727" s="22"/>
      <c r="V727" s="22"/>
      <c r="W727" s="294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</row>
    <row r="728" spans="1:35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93"/>
      <c r="R728" s="22"/>
      <c r="S728" s="22"/>
      <c r="T728" s="22"/>
      <c r="U728" s="22"/>
      <c r="V728" s="22"/>
      <c r="W728" s="294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</row>
    <row r="729" spans="1:35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93"/>
      <c r="R729" s="22"/>
      <c r="S729" s="22"/>
      <c r="T729" s="22"/>
      <c r="U729" s="22"/>
      <c r="V729" s="22"/>
      <c r="W729" s="294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</row>
    <row r="730" spans="1:35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93"/>
      <c r="R730" s="22"/>
      <c r="S730" s="22"/>
      <c r="T730" s="22"/>
      <c r="U730" s="22"/>
      <c r="V730" s="22"/>
      <c r="W730" s="294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</row>
    <row r="731" spans="1:35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93"/>
      <c r="R731" s="22"/>
      <c r="S731" s="22"/>
      <c r="T731" s="22"/>
      <c r="U731" s="22"/>
      <c r="V731" s="22"/>
      <c r="W731" s="294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</row>
    <row r="732" spans="1:35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93"/>
      <c r="R732" s="22"/>
      <c r="S732" s="22"/>
      <c r="T732" s="22"/>
      <c r="U732" s="22"/>
      <c r="V732" s="22"/>
      <c r="W732" s="294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</row>
    <row r="733" spans="1:35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93"/>
      <c r="R733" s="22"/>
      <c r="S733" s="22"/>
      <c r="T733" s="22"/>
      <c r="U733" s="22"/>
      <c r="V733" s="22"/>
      <c r="W733" s="294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</row>
    <row r="734" spans="1:35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93"/>
      <c r="R734" s="22"/>
      <c r="S734" s="22"/>
      <c r="T734" s="22"/>
      <c r="U734" s="22"/>
      <c r="V734" s="22"/>
      <c r="W734" s="294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</row>
    <row r="735" spans="1:35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93"/>
      <c r="R735" s="22"/>
      <c r="S735" s="22"/>
      <c r="T735" s="22"/>
      <c r="U735" s="22"/>
      <c r="V735" s="22"/>
      <c r="W735" s="294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</row>
    <row r="736" spans="1:35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93"/>
      <c r="R736" s="22"/>
      <c r="S736" s="22"/>
      <c r="T736" s="22"/>
      <c r="U736" s="22"/>
      <c r="V736" s="22"/>
      <c r="W736" s="294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</row>
    <row r="737" spans="1:35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93"/>
      <c r="R737" s="22"/>
      <c r="S737" s="22"/>
      <c r="T737" s="22"/>
      <c r="U737" s="22"/>
      <c r="V737" s="22"/>
      <c r="W737" s="294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</row>
    <row r="738" spans="1:35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93"/>
      <c r="R738" s="22"/>
      <c r="S738" s="22"/>
      <c r="T738" s="22"/>
      <c r="U738" s="22"/>
      <c r="V738" s="22"/>
      <c r="W738" s="294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</row>
    <row r="739" spans="1:35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93"/>
      <c r="R739" s="22"/>
      <c r="S739" s="22"/>
      <c r="T739" s="22"/>
      <c r="U739" s="22"/>
      <c r="V739" s="22"/>
      <c r="W739" s="294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</row>
    <row r="740" spans="1:35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93"/>
      <c r="R740" s="22"/>
      <c r="S740" s="22"/>
      <c r="T740" s="22"/>
      <c r="U740" s="22"/>
      <c r="V740" s="22"/>
      <c r="W740" s="294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</row>
    <row r="741" spans="1:35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93"/>
      <c r="R741" s="22"/>
      <c r="S741" s="22"/>
      <c r="T741" s="22"/>
      <c r="U741" s="22"/>
      <c r="V741" s="22"/>
      <c r="W741" s="294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</row>
    <row r="742" spans="1:35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93"/>
      <c r="R742" s="22"/>
      <c r="S742" s="22"/>
      <c r="T742" s="22"/>
      <c r="U742" s="22"/>
      <c r="V742" s="22"/>
      <c r="W742" s="294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</row>
    <row r="743" spans="1:35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93"/>
      <c r="R743" s="22"/>
      <c r="S743" s="22"/>
      <c r="T743" s="22"/>
      <c r="U743" s="22"/>
      <c r="V743" s="22"/>
      <c r="W743" s="294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</row>
    <row r="744" spans="1:35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93"/>
      <c r="R744" s="22"/>
      <c r="S744" s="22"/>
      <c r="T744" s="22"/>
      <c r="U744" s="22"/>
      <c r="V744" s="22"/>
      <c r="W744" s="294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</row>
    <row r="745" spans="1:35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93"/>
      <c r="R745" s="22"/>
      <c r="S745" s="22"/>
      <c r="T745" s="22"/>
      <c r="U745" s="22"/>
      <c r="V745" s="22"/>
      <c r="W745" s="294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</row>
    <row r="746" spans="1:35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93"/>
      <c r="R746" s="22"/>
      <c r="S746" s="22"/>
      <c r="T746" s="22"/>
      <c r="U746" s="22"/>
      <c r="V746" s="22"/>
      <c r="W746" s="294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</row>
    <row r="747" spans="1:35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93"/>
      <c r="R747" s="22"/>
      <c r="S747" s="22"/>
      <c r="T747" s="22"/>
      <c r="U747" s="22"/>
      <c r="V747" s="22"/>
      <c r="W747" s="294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</row>
    <row r="748" spans="1:35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93"/>
      <c r="R748" s="22"/>
      <c r="S748" s="22"/>
      <c r="T748" s="22"/>
      <c r="U748" s="22"/>
      <c r="V748" s="22"/>
      <c r="W748" s="294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</row>
    <row r="749" spans="1:35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93"/>
      <c r="R749" s="22"/>
      <c r="S749" s="22"/>
      <c r="T749" s="22"/>
      <c r="U749" s="22"/>
      <c r="V749" s="22"/>
      <c r="W749" s="294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</row>
    <row r="750" spans="1:35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93"/>
      <c r="R750" s="22"/>
      <c r="S750" s="22"/>
      <c r="T750" s="22"/>
      <c r="U750" s="22"/>
      <c r="V750" s="22"/>
      <c r="W750" s="294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</row>
    <row r="751" spans="1:35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93"/>
      <c r="R751" s="22"/>
      <c r="S751" s="22"/>
      <c r="T751" s="22"/>
      <c r="U751" s="22"/>
      <c r="V751" s="22"/>
      <c r="W751" s="294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</row>
    <row r="752" spans="1:35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93"/>
      <c r="R752" s="22"/>
      <c r="S752" s="22"/>
      <c r="T752" s="22"/>
      <c r="U752" s="22"/>
      <c r="V752" s="22"/>
      <c r="W752" s="294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</row>
    <row r="753" spans="1:35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93"/>
      <c r="R753" s="22"/>
      <c r="S753" s="22"/>
      <c r="T753" s="22"/>
      <c r="U753" s="22"/>
      <c r="V753" s="22"/>
      <c r="W753" s="294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</row>
    <row r="754" spans="1:35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93"/>
      <c r="R754" s="22"/>
      <c r="S754" s="22"/>
      <c r="T754" s="22"/>
      <c r="U754" s="22"/>
      <c r="V754" s="22"/>
      <c r="W754" s="294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</row>
    <row r="755" spans="1:35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93"/>
      <c r="R755" s="22"/>
      <c r="S755" s="22"/>
      <c r="T755" s="22"/>
      <c r="U755" s="22"/>
      <c r="V755" s="22"/>
      <c r="W755" s="294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</row>
    <row r="756" spans="1:35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93"/>
      <c r="R756" s="22"/>
      <c r="S756" s="22"/>
      <c r="T756" s="22"/>
      <c r="U756" s="22"/>
      <c r="V756" s="22"/>
      <c r="W756" s="294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</row>
    <row r="757" spans="1:35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93"/>
      <c r="R757" s="22"/>
      <c r="S757" s="22"/>
      <c r="T757" s="22"/>
      <c r="U757" s="22"/>
      <c r="V757" s="22"/>
      <c r="W757" s="294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</row>
    <row r="758" spans="1:35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93"/>
      <c r="R758" s="22"/>
      <c r="S758" s="22"/>
      <c r="T758" s="22"/>
      <c r="U758" s="22"/>
      <c r="V758" s="22"/>
      <c r="W758" s="294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</row>
    <row r="759" spans="1:35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93"/>
      <c r="R759" s="22"/>
      <c r="S759" s="22"/>
      <c r="T759" s="22"/>
      <c r="U759" s="22"/>
      <c r="V759" s="22"/>
      <c r="W759" s="294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</row>
    <row r="760" spans="1:35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93"/>
      <c r="R760" s="22"/>
      <c r="S760" s="22"/>
      <c r="T760" s="22"/>
      <c r="U760" s="22"/>
      <c r="V760" s="22"/>
      <c r="W760" s="294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</row>
    <row r="761" spans="1:35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93"/>
      <c r="R761" s="22"/>
      <c r="S761" s="22"/>
      <c r="T761" s="22"/>
      <c r="U761" s="22"/>
      <c r="V761" s="22"/>
      <c r="W761" s="294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</row>
    <row r="762" spans="1:35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93"/>
      <c r="R762" s="22"/>
      <c r="S762" s="22"/>
      <c r="T762" s="22"/>
      <c r="U762" s="22"/>
      <c r="V762" s="22"/>
      <c r="W762" s="294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</row>
    <row r="763" spans="1:35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93"/>
      <c r="R763" s="22"/>
      <c r="S763" s="22"/>
      <c r="T763" s="22"/>
      <c r="U763" s="22"/>
      <c r="V763" s="22"/>
      <c r="W763" s="294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</row>
    <row r="764" spans="1:35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93"/>
      <c r="R764" s="22"/>
      <c r="S764" s="22"/>
      <c r="T764" s="22"/>
      <c r="U764" s="22"/>
      <c r="V764" s="22"/>
      <c r="W764" s="294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</row>
    <row r="765" spans="1:35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93"/>
      <c r="R765" s="22"/>
      <c r="S765" s="22"/>
      <c r="T765" s="22"/>
      <c r="U765" s="22"/>
      <c r="V765" s="22"/>
      <c r="W765" s="294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</row>
    <row r="766" spans="1:35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93"/>
      <c r="R766" s="22"/>
      <c r="S766" s="22"/>
      <c r="T766" s="22"/>
      <c r="U766" s="22"/>
      <c r="V766" s="22"/>
      <c r="W766" s="294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</row>
    <row r="767" spans="1:35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93"/>
      <c r="R767" s="22"/>
      <c r="S767" s="22"/>
      <c r="T767" s="22"/>
      <c r="U767" s="22"/>
      <c r="V767" s="22"/>
      <c r="W767" s="294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</row>
    <row r="768" spans="1:35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93"/>
      <c r="R768" s="22"/>
      <c r="S768" s="22"/>
      <c r="T768" s="22"/>
      <c r="U768" s="22"/>
      <c r="V768" s="22"/>
      <c r="W768" s="294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</row>
    <row r="769" spans="1:35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93"/>
      <c r="R769" s="22"/>
      <c r="S769" s="22"/>
      <c r="T769" s="22"/>
      <c r="U769" s="22"/>
      <c r="V769" s="22"/>
      <c r="W769" s="294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</row>
    <row r="770" spans="1:35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93"/>
      <c r="R770" s="22"/>
      <c r="S770" s="22"/>
      <c r="T770" s="22"/>
      <c r="U770" s="22"/>
      <c r="V770" s="22"/>
      <c r="W770" s="294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</row>
    <row r="771" spans="1:35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93"/>
      <c r="R771" s="22"/>
      <c r="S771" s="22"/>
      <c r="T771" s="22"/>
      <c r="U771" s="22"/>
      <c r="V771" s="22"/>
      <c r="W771" s="294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</row>
    <row r="772" spans="1:35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93"/>
      <c r="R772" s="22"/>
      <c r="S772" s="22"/>
      <c r="T772" s="22"/>
      <c r="U772" s="22"/>
      <c r="V772" s="22"/>
      <c r="W772" s="294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</row>
    <row r="773" spans="1:35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93"/>
      <c r="R773" s="22"/>
      <c r="S773" s="22"/>
      <c r="T773" s="22"/>
      <c r="U773" s="22"/>
      <c r="V773" s="22"/>
      <c r="W773" s="294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</row>
    <row r="774" spans="1:35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93"/>
      <c r="R774" s="22"/>
      <c r="S774" s="22"/>
      <c r="T774" s="22"/>
      <c r="U774" s="22"/>
      <c r="V774" s="22"/>
      <c r="W774" s="294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</row>
    <row r="775" spans="1:35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93"/>
      <c r="R775" s="22"/>
      <c r="S775" s="22"/>
      <c r="T775" s="22"/>
      <c r="U775" s="22"/>
      <c r="V775" s="22"/>
      <c r="W775" s="294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</row>
    <row r="776" spans="1:35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93"/>
      <c r="R776" s="22"/>
      <c r="S776" s="22"/>
      <c r="T776" s="22"/>
      <c r="U776" s="22"/>
      <c r="V776" s="22"/>
      <c r="W776" s="294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</row>
    <row r="777" spans="1:35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93"/>
      <c r="R777" s="22"/>
      <c r="S777" s="22"/>
      <c r="T777" s="22"/>
      <c r="U777" s="22"/>
      <c r="V777" s="22"/>
      <c r="W777" s="294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</row>
    <row r="778" spans="1:35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93"/>
      <c r="R778" s="22"/>
      <c r="S778" s="22"/>
      <c r="T778" s="22"/>
      <c r="U778" s="22"/>
      <c r="V778" s="22"/>
      <c r="W778" s="294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</row>
    <row r="779" spans="1:35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93"/>
      <c r="R779" s="22"/>
      <c r="S779" s="22"/>
      <c r="T779" s="22"/>
      <c r="U779" s="22"/>
      <c r="V779" s="22"/>
      <c r="W779" s="294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</row>
    <row r="780" spans="1:35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93"/>
      <c r="R780" s="22"/>
      <c r="S780" s="22"/>
      <c r="T780" s="22"/>
      <c r="U780" s="22"/>
      <c r="V780" s="22"/>
      <c r="W780" s="294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</row>
    <row r="781" spans="1:35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93"/>
      <c r="R781" s="22"/>
      <c r="S781" s="22"/>
      <c r="T781" s="22"/>
      <c r="U781" s="22"/>
      <c r="V781" s="22"/>
      <c r="W781" s="294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</row>
    <row r="782" spans="1:35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93"/>
      <c r="R782" s="22"/>
      <c r="S782" s="22"/>
      <c r="T782" s="22"/>
      <c r="U782" s="22"/>
      <c r="V782" s="22"/>
      <c r="W782" s="294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</row>
    <row r="783" spans="1:35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93"/>
      <c r="R783" s="22"/>
      <c r="S783" s="22"/>
      <c r="T783" s="22"/>
      <c r="U783" s="22"/>
      <c r="V783" s="22"/>
      <c r="W783" s="294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</row>
    <row r="784" spans="1:35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93"/>
      <c r="R784" s="22"/>
      <c r="S784" s="22"/>
      <c r="T784" s="22"/>
      <c r="U784" s="22"/>
      <c r="V784" s="22"/>
      <c r="W784" s="294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</row>
    <row r="785" spans="1:35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93"/>
      <c r="R785" s="22"/>
      <c r="S785" s="22"/>
      <c r="T785" s="22"/>
      <c r="U785" s="22"/>
      <c r="V785" s="22"/>
      <c r="W785" s="294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</row>
    <row r="786" spans="1:35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93"/>
      <c r="R786" s="22"/>
      <c r="S786" s="22"/>
      <c r="T786" s="22"/>
      <c r="U786" s="22"/>
      <c r="V786" s="22"/>
      <c r="W786" s="294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</row>
    <row r="787" spans="1:35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93"/>
      <c r="R787" s="22"/>
      <c r="S787" s="22"/>
      <c r="T787" s="22"/>
      <c r="U787" s="22"/>
      <c r="V787" s="22"/>
      <c r="W787" s="294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</row>
    <row r="788" spans="1:35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93"/>
      <c r="R788" s="22"/>
      <c r="S788" s="22"/>
      <c r="T788" s="22"/>
      <c r="U788" s="22"/>
      <c r="V788" s="22"/>
      <c r="W788" s="294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</row>
    <row r="789" spans="1:35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93"/>
      <c r="R789" s="22"/>
      <c r="S789" s="22"/>
      <c r="T789" s="22"/>
      <c r="U789" s="22"/>
      <c r="V789" s="22"/>
      <c r="W789" s="294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</row>
    <row r="790" spans="1:35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93"/>
      <c r="R790" s="22"/>
      <c r="S790" s="22"/>
      <c r="T790" s="22"/>
      <c r="U790" s="22"/>
      <c r="V790" s="22"/>
      <c r="W790" s="294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</row>
    <row r="791" spans="1:35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93"/>
      <c r="R791" s="22"/>
      <c r="S791" s="22"/>
      <c r="T791" s="22"/>
      <c r="U791" s="22"/>
      <c r="V791" s="22"/>
      <c r="W791" s="294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</row>
    <row r="792" spans="1:35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93"/>
      <c r="R792" s="22"/>
      <c r="S792" s="22"/>
      <c r="T792" s="22"/>
      <c r="U792" s="22"/>
      <c r="V792" s="22"/>
      <c r="W792" s="294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</row>
    <row r="793" spans="1:35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93"/>
      <c r="R793" s="22"/>
      <c r="S793" s="22"/>
      <c r="T793" s="22"/>
      <c r="U793" s="22"/>
      <c r="V793" s="22"/>
      <c r="W793" s="294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</row>
    <row r="794" spans="1:35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93"/>
      <c r="R794" s="22"/>
      <c r="S794" s="22"/>
      <c r="T794" s="22"/>
      <c r="U794" s="22"/>
      <c r="V794" s="22"/>
      <c r="W794" s="294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</row>
    <row r="795" spans="1:35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93"/>
      <c r="R795" s="22"/>
      <c r="S795" s="22"/>
      <c r="T795" s="22"/>
      <c r="U795" s="22"/>
      <c r="V795" s="22"/>
      <c r="W795" s="294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</row>
    <row r="796" spans="1:35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93"/>
      <c r="R796" s="22"/>
      <c r="S796" s="22"/>
      <c r="T796" s="22"/>
      <c r="U796" s="22"/>
      <c r="V796" s="22"/>
      <c r="W796" s="294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</row>
    <row r="797" spans="1:35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93"/>
      <c r="R797" s="22"/>
      <c r="S797" s="22"/>
      <c r="T797" s="22"/>
      <c r="U797" s="22"/>
      <c r="V797" s="22"/>
      <c r="W797" s="294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</row>
    <row r="798" spans="1:35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93"/>
      <c r="R798" s="22"/>
      <c r="S798" s="22"/>
      <c r="T798" s="22"/>
      <c r="U798" s="22"/>
      <c r="V798" s="22"/>
      <c r="W798" s="294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</row>
    <row r="799" spans="1:35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93"/>
      <c r="R799" s="22"/>
      <c r="S799" s="22"/>
      <c r="T799" s="22"/>
      <c r="U799" s="22"/>
      <c r="V799" s="22"/>
      <c r="W799" s="294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</row>
    <row r="800" spans="1:35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93"/>
      <c r="R800" s="22"/>
      <c r="S800" s="22"/>
      <c r="T800" s="22"/>
      <c r="U800" s="22"/>
      <c r="V800" s="22"/>
      <c r="W800" s="294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</row>
    <row r="801" spans="1:35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93"/>
      <c r="R801" s="22"/>
      <c r="S801" s="22"/>
      <c r="T801" s="22"/>
      <c r="U801" s="22"/>
      <c r="V801" s="22"/>
      <c r="W801" s="294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</row>
    <row r="802" spans="1:35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93"/>
      <c r="R802" s="22"/>
      <c r="S802" s="22"/>
      <c r="T802" s="22"/>
      <c r="U802" s="22"/>
      <c r="V802" s="22"/>
      <c r="W802" s="294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</row>
    <row r="803" spans="1:35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93"/>
      <c r="R803" s="22"/>
      <c r="S803" s="22"/>
      <c r="T803" s="22"/>
      <c r="U803" s="22"/>
      <c r="V803" s="22"/>
      <c r="W803" s="294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</row>
    <row r="804" spans="1:35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93"/>
      <c r="R804" s="22"/>
      <c r="S804" s="22"/>
      <c r="T804" s="22"/>
      <c r="U804" s="22"/>
      <c r="V804" s="22"/>
      <c r="W804" s="294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</row>
    <row r="805" spans="1:35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93"/>
      <c r="R805" s="22"/>
      <c r="S805" s="22"/>
      <c r="T805" s="22"/>
      <c r="U805" s="22"/>
      <c r="V805" s="22"/>
      <c r="W805" s="294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</row>
    <row r="806" spans="1:35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93"/>
      <c r="R806" s="22"/>
      <c r="S806" s="22"/>
      <c r="T806" s="22"/>
      <c r="U806" s="22"/>
      <c r="V806" s="22"/>
      <c r="W806" s="294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</row>
    <row r="807" spans="1:35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93"/>
      <c r="R807" s="22"/>
      <c r="S807" s="22"/>
      <c r="T807" s="22"/>
      <c r="U807" s="22"/>
      <c r="V807" s="22"/>
      <c r="W807" s="294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</row>
    <row r="808" spans="1:35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93"/>
      <c r="R808" s="22"/>
      <c r="S808" s="22"/>
      <c r="T808" s="22"/>
      <c r="U808" s="22"/>
      <c r="V808" s="22"/>
      <c r="W808" s="294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</row>
    <row r="809" spans="1:35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93"/>
      <c r="R809" s="22"/>
      <c r="S809" s="22"/>
      <c r="T809" s="22"/>
      <c r="U809" s="22"/>
      <c r="V809" s="22"/>
      <c r="W809" s="294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</row>
    <row r="810" spans="1:35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93"/>
      <c r="R810" s="22"/>
      <c r="S810" s="22"/>
      <c r="T810" s="22"/>
      <c r="U810" s="22"/>
      <c r="V810" s="22"/>
      <c r="W810" s="294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</row>
    <row r="811" spans="1:35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93"/>
      <c r="R811" s="22"/>
      <c r="S811" s="22"/>
      <c r="T811" s="22"/>
      <c r="U811" s="22"/>
      <c r="V811" s="22"/>
      <c r="W811" s="294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</row>
    <row r="812" spans="1:35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93"/>
      <c r="R812" s="22"/>
      <c r="S812" s="22"/>
      <c r="T812" s="22"/>
      <c r="U812" s="22"/>
      <c r="V812" s="22"/>
      <c r="W812" s="294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</row>
    <row r="813" spans="1:35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93"/>
      <c r="R813" s="22"/>
      <c r="S813" s="22"/>
      <c r="T813" s="22"/>
      <c r="U813" s="22"/>
      <c r="V813" s="22"/>
      <c r="W813" s="294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</row>
    <row r="814" spans="1:35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93"/>
      <c r="R814" s="22"/>
      <c r="S814" s="22"/>
      <c r="T814" s="22"/>
      <c r="U814" s="22"/>
      <c r="V814" s="22"/>
      <c r="W814" s="294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</row>
    <row r="815" spans="1:35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93"/>
      <c r="R815" s="22"/>
      <c r="S815" s="22"/>
      <c r="T815" s="22"/>
      <c r="U815" s="22"/>
      <c r="V815" s="22"/>
      <c r="W815" s="294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</row>
    <row r="816" spans="1:35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93"/>
      <c r="R816" s="22"/>
      <c r="S816" s="22"/>
      <c r="T816" s="22"/>
      <c r="U816" s="22"/>
      <c r="V816" s="22"/>
      <c r="W816" s="294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</row>
    <row r="817" spans="1:35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93"/>
      <c r="R817" s="22"/>
      <c r="S817" s="22"/>
      <c r="T817" s="22"/>
      <c r="U817" s="22"/>
      <c r="V817" s="22"/>
      <c r="W817" s="294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</row>
    <row r="818" spans="1:35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93"/>
      <c r="R818" s="22"/>
      <c r="S818" s="22"/>
      <c r="T818" s="22"/>
      <c r="U818" s="22"/>
      <c r="V818" s="22"/>
      <c r="W818" s="294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</row>
    <row r="819" spans="1:35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93"/>
      <c r="R819" s="22"/>
      <c r="S819" s="22"/>
      <c r="T819" s="22"/>
      <c r="U819" s="22"/>
      <c r="V819" s="22"/>
      <c r="W819" s="294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</row>
    <row r="820" spans="1:35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93"/>
      <c r="R820" s="22"/>
      <c r="S820" s="22"/>
      <c r="T820" s="22"/>
      <c r="U820" s="22"/>
      <c r="V820" s="22"/>
      <c r="W820" s="294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</row>
    <row r="821" spans="1:35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93"/>
      <c r="R821" s="22"/>
      <c r="S821" s="22"/>
      <c r="T821" s="22"/>
      <c r="U821" s="22"/>
      <c r="V821" s="22"/>
      <c r="W821" s="294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</row>
    <row r="822" spans="1:35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93"/>
      <c r="R822" s="22"/>
      <c r="S822" s="22"/>
      <c r="T822" s="22"/>
      <c r="U822" s="22"/>
      <c r="V822" s="22"/>
      <c r="W822" s="294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</row>
    <row r="823" spans="1:35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93"/>
      <c r="R823" s="22"/>
      <c r="S823" s="22"/>
      <c r="T823" s="22"/>
      <c r="U823" s="22"/>
      <c r="V823" s="22"/>
      <c r="W823" s="294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</row>
    <row r="824" spans="1:35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93"/>
      <c r="R824" s="22"/>
      <c r="S824" s="22"/>
      <c r="T824" s="22"/>
      <c r="U824" s="22"/>
      <c r="V824" s="22"/>
      <c r="W824" s="294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</row>
    <row r="825" spans="1:35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93"/>
      <c r="R825" s="22"/>
      <c r="S825" s="22"/>
      <c r="T825" s="22"/>
      <c r="U825" s="22"/>
      <c r="V825" s="22"/>
      <c r="W825" s="294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</row>
    <row r="826" spans="1:35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93"/>
      <c r="R826" s="22"/>
      <c r="S826" s="22"/>
      <c r="T826" s="22"/>
      <c r="U826" s="22"/>
      <c r="V826" s="22"/>
      <c r="W826" s="294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</row>
    <row r="827" spans="1:35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93"/>
      <c r="R827" s="22"/>
      <c r="S827" s="22"/>
      <c r="T827" s="22"/>
      <c r="U827" s="22"/>
      <c r="V827" s="22"/>
      <c r="W827" s="294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</row>
    <row r="828" spans="1:35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93"/>
      <c r="R828" s="22"/>
      <c r="S828" s="22"/>
      <c r="T828" s="22"/>
      <c r="U828" s="22"/>
      <c r="V828" s="22"/>
      <c r="W828" s="294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</row>
    <row r="829" spans="1:35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93"/>
      <c r="R829" s="22"/>
      <c r="S829" s="22"/>
      <c r="T829" s="22"/>
      <c r="U829" s="22"/>
      <c r="V829" s="22"/>
      <c r="W829" s="294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</row>
    <row r="830" spans="1:35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93"/>
      <c r="R830" s="22"/>
      <c r="S830" s="22"/>
      <c r="T830" s="22"/>
      <c r="U830" s="22"/>
      <c r="V830" s="22"/>
      <c r="W830" s="294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</row>
    <row r="831" spans="1:35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93"/>
      <c r="R831" s="22"/>
      <c r="S831" s="22"/>
      <c r="T831" s="22"/>
      <c r="U831" s="22"/>
      <c r="V831" s="22"/>
      <c r="W831" s="294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</row>
    <row r="832" spans="1:35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93"/>
      <c r="R832" s="22"/>
      <c r="S832" s="22"/>
      <c r="T832" s="22"/>
      <c r="U832" s="22"/>
      <c r="V832" s="22"/>
      <c r="W832" s="294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</row>
    <row r="833" spans="1:35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93"/>
      <c r="R833" s="22"/>
      <c r="S833" s="22"/>
      <c r="T833" s="22"/>
      <c r="U833" s="22"/>
      <c r="V833" s="22"/>
      <c r="W833" s="294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</row>
    <row r="834" spans="1:35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93"/>
      <c r="R834" s="22"/>
      <c r="S834" s="22"/>
      <c r="T834" s="22"/>
      <c r="U834" s="22"/>
      <c r="V834" s="22"/>
      <c r="W834" s="294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</row>
    <row r="835" spans="1:35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93"/>
      <c r="R835" s="22"/>
      <c r="S835" s="22"/>
      <c r="T835" s="22"/>
      <c r="U835" s="22"/>
      <c r="V835" s="22"/>
      <c r="W835" s="294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</row>
    <row r="836" spans="1:35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93"/>
      <c r="R836" s="22"/>
      <c r="S836" s="22"/>
      <c r="T836" s="22"/>
      <c r="U836" s="22"/>
      <c r="V836" s="22"/>
      <c r="W836" s="294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</row>
    <row r="837" spans="1:35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93"/>
      <c r="R837" s="22"/>
      <c r="S837" s="22"/>
      <c r="T837" s="22"/>
      <c r="U837" s="22"/>
      <c r="V837" s="22"/>
      <c r="W837" s="294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</row>
    <row r="838" spans="1:35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93"/>
      <c r="R838" s="22"/>
      <c r="S838" s="22"/>
      <c r="T838" s="22"/>
      <c r="U838" s="22"/>
      <c r="V838" s="22"/>
      <c r="W838" s="294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</row>
    <row r="839" spans="1:35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93"/>
      <c r="R839" s="22"/>
      <c r="S839" s="22"/>
      <c r="T839" s="22"/>
      <c r="U839" s="22"/>
      <c r="V839" s="22"/>
      <c r="W839" s="294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</row>
    <row r="840" spans="1:35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93"/>
      <c r="R840" s="22"/>
      <c r="S840" s="22"/>
      <c r="T840" s="22"/>
      <c r="U840" s="22"/>
      <c r="V840" s="22"/>
      <c r="W840" s="294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</row>
    <row r="841" spans="1:35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93"/>
      <c r="R841" s="22"/>
      <c r="S841" s="22"/>
      <c r="T841" s="22"/>
      <c r="U841" s="22"/>
      <c r="V841" s="22"/>
      <c r="W841" s="294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</row>
    <row r="842" spans="1:35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93"/>
      <c r="R842" s="22"/>
      <c r="S842" s="22"/>
      <c r="T842" s="22"/>
      <c r="U842" s="22"/>
      <c r="V842" s="22"/>
      <c r="W842" s="294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</row>
    <row r="843" spans="1:35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93"/>
      <c r="R843" s="22"/>
      <c r="S843" s="22"/>
      <c r="T843" s="22"/>
      <c r="U843" s="22"/>
      <c r="V843" s="22"/>
      <c r="W843" s="294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</row>
    <row r="844" spans="1:35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93"/>
      <c r="R844" s="22"/>
      <c r="S844" s="22"/>
      <c r="T844" s="22"/>
      <c r="U844" s="22"/>
      <c r="V844" s="22"/>
      <c r="W844" s="294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</row>
    <row r="845" spans="1:35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93"/>
      <c r="R845" s="22"/>
      <c r="S845" s="22"/>
      <c r="T845" s="22"/>
      <c r="U845" s="22"/>
      <c r="V845" s="22"/>
      <c r="W845" s="294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</row>
    <row r="846" spans="1:35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93"/>
      <c r="R846" s="22"/>
      <c r="S846" s="22"/>
      <c r="T846" s="22"/>
      <c r="U846" s="22"/>
      <c r="V846" s="22"/>
      <c r="W846" s="294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</row>
    <row r="847" spans="1:35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93"/>
      <c r="R847" s="22"/>
      <c r="S847" s="22"/>
      <c r="T847" s="22"/>
      <c r="U847" s="22"/>
      <c r="V847" s="22"/>
      <c r="W847" s="294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</row>
    <row r="848" spans="1:35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93"/>
      <c r="R848" s="22"/>
      <c r="S848" s="22"/>
      <c r="T848" s="22"/>
      <c r="U848" s="22"/>
      <c r="V848" s="22"/>
      <c r="W848" s="294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</row>
    <row r="849" spans="1:35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93"/>
      <c r="R849" s="22"/>
      <c r="S849" s="22"/>
      <c r="T849" s="22"/>
      <c r="U849" s="22"/>
      <c r="V849" s="22"/>
      <c r="W849" s="294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</row>
    <row r="850" spans="1:35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93"/>
      <c r="R850" s="22"/>
      <c r="S850" s="22"/>
      <c r="T850" s="22"/>
      <c r="U850" s="22"/>
      <c r="V850" s="22"/>
      <c r="W850" s="294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</row>
    <row r="851" spans="1:35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93"/>
      <c r="R851" s="22"/>
      <c r="S851" s="22"/>
      <c r="T851" s="22"/>
      <c r="U851" s="22"/>
      <c r="V851" s="22"/>
      <c r="W851" s="294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</row>
    <row r="852" spans="1:35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93"/>
      <c r="R852" s="22"/>
      <c r="S852" s="22"/>
      <c r="T852" s="22"/>
      <c r="U852" s="22"/>
      <c r="V852" s="22"/>
      <c r="W852" s="294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</row>
    <row r="853" spans="1:35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93"/>
      <c r="R853" s="22"/>
      <c r="S853" s="22"/>
      <c r="T853" s="22"/>
      <c r="U853" s="22"/>
      <c r="V853" s="22"/>
      <c r="W853" s="294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</row>
    <row r="854" spans="1:35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93"/>
      <c r="R854" s="22"/>
      <c r="S854" s="22"/>
      <c r="T854" s="22"/>
      <c r="U854" s="22"/>
      <c r="V854" s="22"/>
      <c r="W854" s="294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</row>
    <row r="855" spans="1:35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93"/>
      <c r="R855" s="22"/>
      <c r="S855" s="22"/>
      <c r="T855" s="22"/>
      <c r="U855" s="22"/>
      <c r="V855" s="22"/>
      <c r="W855" s="294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</row>
    <row r="856" spans="1:35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93"/>
      <c r="R856" s="22"/>
      <c r="S856" s="22"/>
      <c r="T856" s="22"/>
      <c r="U856" s="22"/>
      <c r="V856" s="22"/>
      <c r="W856" s="294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</row>
    <row r="857" spans="1:35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93"/>
      <c r="R857" s="22"/>
      <c r="S857" s="22"/>
      <c r="T857" s="22"/>
      <c r="U857" s="22"/>
      <c r="V857" s="22"/>
      <c r="W857" s="294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</row>
    <row r="858" spans="1:35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93"/>
      <c r="R858" s="22"/>
      <c r="S858" s="22"/>
      <c r="T858" s="22"/>
      <c r="U858" s="22"/>
      <c r="V858" s="22"/>
      <c r="W858" s="294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</row>
    <row r="859" spans="1:35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93"/>
      <c r="R859" s="22"/>
      <c r="S859" s="22"/>
      <c r="T859" s="22"/>
      <c r="U859" s="22"/>
      <c r="V859" s="22"/>
      <c r="W859" s="294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</row>
    <row r="860" spans="1:35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93"/>
      <c r="R860" s="22"/>
      <c r="S860" s="22"/>
      <c r="T860" s="22"/>
      <c r="U860" s="22"/>
      <c r="V860" s="22"/>
      <c r="W860" s="294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</row>
    <row r="861" spans="1:35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93"/>
      <c r="R861" s="22"/>
      <c r="S861" s="22"/>
      <c r="T861" s="22"/>
      <c r="U861" s="22"/>
      <c r="V861" s="22"/>
      <c r="W861" s="294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</row>
    <row r="862" spans="1:35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93"/>
      <c r="R862" s="22"/>
      <c r="S862" s="22"/>
      <c r="T862" s="22"/>
      <c r="U862" s="22"/>
      <c r="V862" s="22"/>
      <c r="W862" s="294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</row>
    <row r="863" spans="1:35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93"/>
      <c r="R863" s="22"/>
      <c r="S863" s="22"/>
      <c r="T863" s="22"/>
      <c r="U863" s="22"/>
      <c r="V863" s="22"/>
      <c r="W863" s="294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</row>
    <row r="864" spans="1:35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93"/>
      <c r="R864" s="22"/>
      <c r="S864" s="22"/>
      <c r="T864" s="22"/>
      <c r="U864" s="22"/>
      <c r="V864" s="22"/>
      <c r="W864" s="294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</row>
    <row r="865" spans="1:35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93"/>
      <c r="R865" s="22"/>
      <c r="S865" s="22"/>
      <c r="T865" s="22"/>
      <c r="U865" s="22"/>
      <c r="V865" s="22"/>
      <c r="W865" s="294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</row>
    <row r="866" spans="1:35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93"/>
      <c r="R866" s="22"/>
      <c r="S866" s="22"/>
      <c r="T866" s="22"/>
      <c r="U866" s="22"/>
      <c r="V866" s="22"/>
      <c r="W866" s="294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</row>
    <row r="867" spans="1:35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93"/>
      <c r="R867" s="22"/>
      <c r="S867" s="22"/>
      <c r="T867" s="22"/>
      <c r="U867" s="22"/>
      <c r="V867" s="22"/>
      <c r="W867" s="294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</row>
    <row r="868" spans="1:35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93"/>
      <c r="R868" s="22"/>
      <c r="S868" s="22"/>
      <c r="T868" s="22"/>
      <c r="U868" s="22"/>
      <c r="V868" s="22"/>
      <c r="W868" s="294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</row>
    <row r="869" spans="1:35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93"/>
      <c r="R869" s="22"/>
      <c r="S869" s="22"/>
      <c r="T869" s="22"/>
      <c r="U869" s="22"/>
      <c r="V869" s="22"/>
      <c r="W869" s="294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</row>
    <row r="870" spans="1:35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93"/>
      <c r="R870" s="22"/>
      <c r="S870" s="22"/>
      <c r="T870" s="22"/>
      <c r="U870" s="22"/>
      <c r="V870" s="22"/>
      <c r="W870" s="294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</row>
    <row r="871" spans="1:35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93"/>
      <c r="R871" s="22"/>
      <c r="S871" s="22"/>
      <c r="T871" s="22"/>
      <c r="U871" s="22"/>
      <c r="V871" s="22"/>
      <c r="W871" s="294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</row>
    <row r="872" spans="1:35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93"/>
      <c r="R872" s="22"/>
      <c r="S872" s="22"/>
      <c r="T872" s="22"/>
      <c r="U872" s="22"/>
      <c r="V872" s="22"/>
      <c r="W872" s="294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</row>
    <row r="873" spans="1:35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93"/>
      <c r="R873" s="22"/>
      <c r="S873" s="22"/>
      <c r="T873" s="22"/>
      <c r="U873" s="22"/>
      <c r="V873" s="22"/>
      <c r="W873" s="294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</row>
    <row r="874" spans="1:35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93"/>
      <c r="R874" s="22"/>
      <c r="S874" s="22"/>
      <c r="T874" s="22"/>
      <c r="U874" s="22"/>
      <c r="V874" s="22"/>
      <c r="W874" s="294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</row>
    <row r="875" spans="1:35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93"/>
      <c r="R875" s="22"/>
      <c r="S875" s="22"/>
      <c r="T875" s="22"/>
      <c r="U875" s="22"/>
      <c r="V875" s="22"/>
      <c r="W875" s="294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</row>
    <row r="876" spans="1:35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93"/>
      <c r="R876" s="22"/>
      <c r="S876" s="22"/>
      <c r="T876" s="22"/>
      <c r="U876" s="22"/>
      <c r="V876" s="22"/>
      <c r="W876" s="294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</row>
    <row r="877" spans="1:35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93"/>
      <c r="R877" s="22"/>
      <c r="S877" s="22"/>
      <c r="T877" s="22"/>
      <c r="U877" s="22"/>
      <c r="V877" s="22"/>
      <c r="W877" s="294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</row>
    <row r="878" spans="1:35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93"/>
      <c r="R878" s="22"/>
      <c r="S878" s="22"/>
      <c r="T878" s="22"/>
      <c r="U878" s="22"/>
      <c r="V878" s="22"/>
      <c r="W878" s="294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</row>
    <row r="879" spans="1:35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93"/>
      <c r="R879" s="22"/>
      <c r="S879" s="22"/>
      <c r="T879" s="22"/>
      <c r="U879" s="22"/>
      <c r="V879" s="22"/>
      <c r="W879" s="294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</row>
    <row r="880" spans="1:35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93"/>
      <c r="R880" s="22"/>
      <c r="S880" s="22"/>
      <c r="T880" s="22"/>
      <c r="U880" s="22"/>
      <c r="V880" s="22"/>
      <c r="W880" s="294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</row>
    <row r="881" spans="1:35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93"/>
      <c r="R881" s="22"/>
      <c r="S881" s="22"/>
      <c r="T881" s="22"/>
      <c r="U881" s="22"/>
      <c r="V881" s="22"/>
      <c r="W881" s="294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</row>
    <row r="882" spans="1:35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93"/>
      <c r="R882" s="22"/>
      <c r="S882" s="22"/>
      <c r="T882" s="22"/>
      <c r="U882" s="22"/>
      <c r="V882" s="22"/>
      <c r="W882" s="294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</row>
    <row r="883" spans="1:35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93"/>
      <c r="R883" s="22"/>
      <c r="S883" s="22"/>
      <c r="T883" s="22"/>
      <c r="U883" s="22"/>
      <c r="V883" s="22"/>
      <c r="W883" s="294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</row>
    <row r="884" spans="1:35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93"/>
      <c r="R884" s="22"/>
      <c r="S884" s="22"/>
      <c r="T884" s="22"/>
      <c r="U884" s="22"/>
      <c r="V884" s="22"/>
      <c r="W884" s="294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</row>
    <row r="885" spans="1:35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93"/>
      <c r="R885" s="22"/>
      <c r="S885" s="22"/>
      <c r="T885" s="22"/>
      <c r="U885" s="22"/>
      <c r="V885" s="22"/>
      <c r="W885" s="294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</row>
    <row r="886" spans="1:35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93"/>
      <c r="R886" s="22"/>
      <c r="S886" s="22"/>
      <c r="T886" s="22"/>
      <c r="U886" s="22"/>
      <c r="V886" s="22"/>
      <c r="W886" s="294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</row>
    <row r="887" spans="1:35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93"/>
      <c r="R887" s="22"/>
      <c r="S887" s="22"/>
      <c r="T887" s="22"/>
      <c r="U887" s="22"/>
      <c r="V887" s="22"/>
      <c r="W887" s="294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</row>
    <row r="888" spans="1:35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93"/>
      <c r="R888" s="22"/>
      <c r="S888" s="22"/>
      <c r="T888" s="22"/>
      <c r="U888" s="22"/>
      <c r="V888" s="22"/>
      <c r="W888" s="294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</row>
    <row r="889" spans="1:35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93"/>
      <c r="R889" s="22"/>
      <c r="S889" s="22"/>
      <c r="T889" s="22"/>
      <c r="U889" s="22"/>
      <c r="V889" s="22"/>
      <c r="W889" s="294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</row>
    <row r="890" spans="1:35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93"/>
      <c r="R890" s="22"/>
      <c r="S890" s="22"/>
      <c r="T890" s="22"/>
      <c r="U890" s="22"/>
      <c r="V890" s="22"/>
      <c r="W890" s="294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</row>
    <row r="891" spans="1:35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93"/>
      <c r="R891" s="22"/>
      <c r="S891" s="22"/>
      <c r="T891" s="22"/>
      <c r="U891" s="22"/>
      <c r="V891" s="22"/>
      <c r="W891" s="294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</row>
    <row r="892" spans="1:35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93"/>
      <c r="R892" s="22"/>
      <c r="S892" s="22"/>
      <c r="T892" s="22"/>
      <c r="U892" s="22"/>
      <c r="V892" s="22"/>
      <c r="W892" s="294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</row>
    <row r="893" spans="1:35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93"/>
      <c r="R893" s="22"/>
      <c r="S893" s="22"/>
      <c r="T893" s="22"/>
      <c r="U893" s="22"/>
      <c r="V893" s="22"/>
      <c r="W893" s="294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</row>
    <row r="894" spans="1:35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93"/>
      <c r="R894" s="22"/>
      <c r="S894" s="22"/>
      <c r="T894" s="22"/>
      <c r="U894" s="22"/>
      <c r="V894" s="22"/>
      <c r="W894" s="294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</row>
    <row r="895" spans="1:35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93"/>
      <c r="R895" s="22"/>
      <c r="S895" s="22"/>
      <c r="T895" s="22"/>
      <c r="U895" s="22"/>
      <c r="V895" s="22"/>
      <c r="W895" s="294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</row>
    <row r="896" spans="1:35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93"/>
      <c r="R896" s="22"/>
      <c r="S896" s="22"/>
      <c r="T896" s="22"/>
      <c r="U896" s="22"/>
      <c r="V896" s="22"/>
      <c r="W896" s="294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</row>
    <row r="897" spans="1:35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93"/>
      <c r="R897" s="22"/>
      <c r="S897" s="22"/>
      <c r="T897" s="22"/>
      <c r="U897" s="22"/>
      <c r="V897" s="22"/>
      <c r="W897" s="294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</row>
    <row r="898" spans="1:35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93"/>
      <c r="R898" s="22"/>
      <c r="S898" s="22"/>
      <c r="T898" s="22"/>
      <c r="U898" s="22"/>
      <c r="V898" s="22"/>
      <c r="W898" s="294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</row>
    <row r="899" spans="1:35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93"/>
      <c r="R899" s="22"/>
      <c r="S899" s="22"/>
      <c r="T899" s="22"/>
      <c r="U899" s="22"/>
      <c r="V899" s="22"/>
      <c r="W899" s="294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</row>
    <row r="900" spans="1:35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93"/>
      <c r="R900" s="22"/>
      <c r="S900" s="22"/>
      <c r="T900" s="22"/>
      <c r="U900" s="22"/>
      <c r="V900" s="22"/>
      <c r="W900" s="294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</row>
    <row r="901" spans="1:35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93"/>
      <c r="R901" s="22"/>
      <c r="S901" s="22"/>
      <c r="T901" s="22"/>
      <c r="U901" s="22"/>
      <c r="V901" s="22"/>
      <c r="W901" s="294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</row>
    <row r="902" spans="1:35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93"/>
      <c r="R902" s="22"/>
      <c r="S902" s="22"/>
      <c r="T902" s="22"/>
      <c r="U902" s="22"/>
      <c r="V902" s="22"/>
      <c r="W902" s="294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</row>
    <row r="903" spans="1:35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93"/>
      <c r="R903" s="22"/>
      <c r="S903" s="22"/>
      <c r="T903" s="22"/>
      <c r="U903" s="22"/>
      <c r="V903" s="22"/>
      <c r="W903" s="294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</row>
    <row r="904" spans="1:35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93"/>
      <c r="R904" s="22"/>
      <c r="S904" s="22"/>
      <c r="T904" s="22"/>
      <c r="U904" s="22"/>
      <c r="V904" s="22"/>
      <c r="W904" s="294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</row>
    <row r="905" spans="1:35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93"/>
      <c r="R905" s="22"/>
      <c r="S905" s="22"/>
      <c r="T905" s="22"/>
      <c r="U905" s="22"/>
      <c r="V905" s="22"/>
      <c r="W905" s="294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</row>
    <row r="906" spans="1:35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93"/>
      <c r="R906" s="22"/>
      <c r="S906" s="22"/>
      <c r="T906" s="22"/>
      <c r="U906" s="22"/>
      <c r="V906" s="22"/>
      <c r="W906" s="294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</row>
    <row r="907" spans="1:35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93"/>
      <c r="R907" s="22"/>
      <c r="S907" s="22"/>
      <c r="T907" s="22"/>
      <c r="U907" s="22"/>
      <c r="V907" s="22"/>
      <c r="W907" s="294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</row>
    <row r="908" spans="1:35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93"/>
      <c r="R908" s="22"/>
      <c r="S908" s="22"/>
      <c r="T908" s="22"/>
      <c r="U908" s="22"/>
      <c r="V908" s="22"/>
      <c r="W908" s="294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</row>
    <row r="909" spans="1:35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93"/>
      <c r="R909" s="22"/>
      <c r="S909" s="22"/>
      <c r="T909" s="22"/>
      <c r="U909" s="22"/>
      <c r="V909" s="22"/>
      <c r="W909" s="294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</row>
    <row r="910" spans="1:35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93"/>
      <c r="R910" s="22"/>
      <c r="S910" s="22"/>
      <c r="T910" s="22"/>
      <c r="U910" s="22"/>
      <c r="V910" s="22"/>
      <c r="W910" s="294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</row>
    <row r="911" spans="1:35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93"/>
      <c r="R911" s="22"/>
      <c r="S911" s="22"/>
      <c r="T911" s="22"/>
      <c r="U911" s="22"/>
      <c r="V911" s="22"/>
      <c r="W911" s="294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</row>
    <row r="912" spans="1:35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93"/>
      <c r="R912" s="22"/>
      <c r="S912" s="22"/>
      <c r="T912" s="22"/>
      <c r="U912" s="22"/>
      <c r="V912" s="22"/>
      <c r="W912" s="294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</row>
    <row r="913" spans="1:35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93"/>
      <c r="R913" s="22"/>
      <c r="S913" s="22"/>
      <c r="T913" s="22"/>
      <c r="U913" s="22"/>
      <c r="V913" s="22"/>
      <c r="W913" s="294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</row>
    <row r="914" spans="1:35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93"/>
      <c r="R914" s="22"/>
      <c r="S914" s="22"/>
      <c r="T914" s="22"/>
      <c r="U914" s="22"/>
      <c r="V914" s="22"/>
      <c r="W914" s="294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</row>
    <row r="915" spans="1:35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93"/>
      <c r="R915" s="22"/>
      <c r="S915" s="22"/>
      <c r="T915" s="22"/>
      <c r="U915" s="22"/>
      <c r="V915" s="22"/>
      <c r="W915" s="294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</row>
    <row r="916" spans="1:35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93"/>
      <c r="R916" s="22"/>
      <c r="S916" s="22"/>
      <c r="T916" s="22"/>
      <c r="U916" s="22"/>
      <c r="V916" s="22"/>
      <c r="W916" s="294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</row>
    <row r="917" spans="1:35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93"/>
      <c r="R917" s="22"/>
      <c r="S917" s="22"/>
      <c r="T917" s="22"/>
      <c r="U917" s="22"/>
      <c r="V917" s="22"/>
      <c r="W917" s="294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</row>
    <row r="918" spans="1:35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93"/>
      <c r="R918" s="22"/>
      <c r="S918" s="22"/>
      <c r="T918" s="22"/>
      <c r="U918" s="22"/>
      <c r="V918" s="22"/>
      <c r="W918" s="294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</row>
    <row r="919" spans="1:35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93"/>
      <c r="R919" s="22"/>
      <c r="S919" s="22"/>
      <c r="T919" s="22"/>
      <c r="U919" s="22"/>
      <c r="V919" s="22"/>
      <c r="W919" s="294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</row>
    <row r="920" spans="1:35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93"/>
      <c r="R920" s="22"/>
      <c r="S920" s="22"/>
      <c r="T920" s="22"/>
      <c r="U920" s="22"/>
      <c r="V920" s="22"/>
      <c r="W920" s="294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</row>
    <row r="921" spans="1:35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93"/>
      <c r="R921" s="22"/>
      <c r="S921" s="22"/>
      <c r="T921" s="22"/>
      <c r="U921" s="22"/>
      <c r="V921" s="22"/>
      <c r="W921" s="294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</row>
    <row r="922" spans="1:35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93"/>
      <c r="R922" s="22"/>
      <c r="S922" s="22"/>
      <c r="T922" s="22"/>
      <c r="U922" s="22"/>
      <c r="V922" s="22"/>
      <c r="W922" s="294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</row>
    <row r="923" spans="1:35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93"/>
      <c r="R923" s="22"/>
      <c r="S923" s="22"/>
      <c r="T923" s="22"/>
      <c r="U923" s="22"/>
      <c r="V923" s="22"/>
      <c r="W923" s="294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</row>
    <row r="924" spans="1:35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93"/>
      <c r="R924" s="22"/>
      <c r="S924" s="22"/>
      <c r="T924" s="22"/>
      <c r="U924" s="22"/>
      <c r="V924" s="22"/>
      <c r="W924" s="294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</row>
    <row r="925" spans="1:35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93"/>
      <c r="R925" s="22"/>
      <c r="S925" s="22"/>
      <c r="T925" s="22"/>
      <c r="U925" s="22"/>
      <c r="V925" s="22"/>
      <c r="W925" s="294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</row>
    <row r="926" spans="1:35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93"/>
      <c r="R926" s="22"/>
      <c r="S926" s="22"/>
      <c r="T926" s="22"/>
      <c r="U926" s="22"/>
      <c r="V926" s="22"/>
      <c r="W926" s="294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</row>
    <row r="927" spans="1:35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93"/>
      <c r="R927" s="22"/>
      <c r="S927" s="22"/>
      <c r="T927" s="22"/>
      <c r="U927" s="22"/>
      <c r="V927" s="22"/>
      <c r="W927" s="294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</row>
    <row r="928" spans="1:35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93"/>
      <c r="R928" s="22"/>
      <c r="S928" s="22"/>
      <c r="T928" s="22"/>
      <c r="U928" s="22"/>
      <c r="V928" s="22"/>
      <c r="W928" s="294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</row>
    <row r="929" spans="1:35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93"/>
      <c r="R929" s="22"/>
      <c r="S929" s="22"/>
      <c r="T929" s="22"/>
      <c r="U929" s="22"/>
      <c r="V929" s="22"/>
      <c r="W929" s="294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</row>
    <row r="930" spans="1:35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93"/>
      <c r="R930" s="22"/>
      <c r="S930" s="22"/>
      <c r="T930" s="22"/>
      <c r="U930" s="22"/>
      <c r="V930" s="22"/>
      <c r="W930" s="294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</row>
    <row r="931" spans="1:35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93"/>
      <c r="R931" s="22"/>
      <c r="S931" s="22"/>
      <c r="T931" s="22"/>
      <c r="U931" s="22"/>
      <c r="V931" s="22"/>
      <c r="W931" s="294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</row>
    <row r="932" spans="1:35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93"/>
      <c r="R932" s="22"/>
      <c r="S932" s="22"/>
      <c r="T932" s="22"/>
      <c r="U932" s="22"/>
      <c r="V932" s="22"/>
      <c r="W932" s="294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</row>
    <row r="933" spans="1:35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93"/>
      <c r="R933" s="22"/>
      <c r="S933" s="22"/>
      <c r="T933" s="22"/>
      <c r="U933" s="22"/>
      <c r="V933" s="22"/>
      <c r="W933" s="294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</row>
    <row r="934" spans="1:35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93"/>
      <c r="R934" s="22"/>
      <c r="S934" s="22"/>
      <c r="T934" s="22"/>
      <c r="U934" s="22"/>
      <c r="V934" s="22"/>
      <c r="W934" s="294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</row>
    <row r="935" spans="1:35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93"/>
      <c r="R935" s="22"/>
      <c r="S935" s="22"/>
      <c r="T935" s="22"/>
      <c r="U935" s="22"/>
      <c r="V935" s="22"/>
      <c r="W935" s="294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</row>
    <row r="936" spans="1:35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93"/>
      <c r="R936" s="22"/>
      <c r="S936" s="22"/>
      <c r="T936" s="22"/>
      <c r="U936" s="22"/>
      <c r="V936" s="22"/>
      <c r="W936" s="294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</row>
    <row r="937" spans="1:35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93"/>
      <c r="R937" s="22"/>
      <c r="S937" s="22"/>
      <c r="T937" s="22"/>
      <c r="U937" s="22"/>
      <c r="V937" s="22"/>
      <c r="W937" s="294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</row>
    <row r="938" spans="1:35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93"/>
      <c r="R938" s="22"/>
      <c r="S938" s="22"/>
      <c r="T938" s="22"/>
      <c r="U938" s="22"/>
      <c r="V938" s="22"/>
      <c r="W938" s="294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</row>
    <row r="939" spans="1:35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93"/>
      <c r="R939" s="22"/>
      <c r="S939" s="22"/>
      <c r="T939" s="22"/>
      <c r="U939" s="22"/>
      <c r="V939" s="22"/>
      <c r="W939" s="294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</row>
    <row r="940" spans="1:35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93"/>
      <c r="R940" s="22"/>
      <c r="S940" s="22"/>
      <c r="T940" s="22"/>
      <c r="U940" s="22"/>
      <c r="V940" s="22"/>
      <c r="W940" s="294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</row>
    <row r="941" spans="1:35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93"/>
      <c r="R941" s="22"/>
      <c r="S941" s="22"/>
      <c r="T941" s="22"/>
      <c r="U941" s="22"/>
      <c r="V941" s="22"/>
      <c r="W941" s="294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</row>
    <row r="942" spans="1:35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93"/>
      <c r="R942" s="22"/>
      <c r="S942" s="22"/>
      <c r="T942" s="22"/>
      <c r="U942" s="22"/>
      <c r="V942" s="22"/>
      <c r="W942" s="294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</row>
    <row r="943" spans="1:35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93"/>
      <c r="R943" s="22"/>
      <c r="S943" s="22"/>
      <c r="T943" s="22"/>
      <c r="U943" s="22"/>
      <c r="V943" s="22"/>
      <c r="W943" s="294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</row>
    <row r="944" spans="1:35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93"/>
      <c r="R944" s="22"/>
      <c r="S944" s="22"/>
      <c r="T944" s="22"/>
      <c r="U944" s="22"/>
      <c r="V944" s="22"/>
      <c r="W944" s="294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</row>
    <row r="945" spans="1:35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93"/>
      <c r="R945" s="22"/>
      <c r="S945" s="22"/>
      <c r="T945" s="22"/>
      <c r="U945" s="22"/>
      <c r="V945" s="22"/>
      <c r="W945" s="294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</row>
    <row r="946" spans="1:35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93"/>
      <c r="R946" s="22"/>
      <c r="S946" s="22"/>
      <c r="T946" s="22"/>
      <c r="U946" s="22"/>
      <c r="V946" s="22"/>
      <c r="W946" s="294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</row>
    <row r="947" spans="1:35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93"/>
      <c r="R947" s="22"/>
      <c r="S947" s="22"/>
      <c r="T947" s="22"/>
      <c r="U947" s="22"/>
      <c r="V947" s="22"/>
      <c r="W947" s="294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</row>
    <row r="948" spans="1:35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93"/>
      <c r="R948" s="22"/>
      <c r="S948" s="22"/>
      <c r="T948" s="22"/>
      <c r="U948" s="22"/>
      <c r="V948" s="22"/>
      <c r="W948" s="294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</row>
    <row r="949" spans="1:35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93"/>
      <c r="R949" s="22"/>
      <c r="S949" s="22"/>
      <c r="T949" s="22"/>
      <c r="U949" s="22"/>
      <c r="V949" s="22"/>
      <c r="W949" s="294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</row>
    <row r="950" spans="1:35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93"/>
      <c r="R950" s="22"/>
      <c r="S950" s="22"/>
      <c r="T950" s="22"/>
      <c r="U950" s="22"/>
      <c r="V950" s="22"/>
      <c r="W950" s="294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</row>
    <row r="951" spans="1:35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93"/>
      <c r="R951" s="22"/>
      <c r="S951" s="22"/>
      <c r="T951" s="22"/>
      <c r="U951" s="22"/>
      <c r="V951" s="22"/>
      <c r="W951" s="294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</row>
    <row r="952" spans="1:35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93"/>
      <c r="R952" s="22"/>
      <c r="S952" s="22"/>
      <c r="T952" s="22"/>
      <c r="U952" s="22"/>
      <c r="V952" s="22"/>
      <c r="W952" s="294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</row>
    <row r="953" spans="1:35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93"/>
      <c r="R953" s="22"/>
      <c r="S953" s="22"/>
      <c r="T953" s="22"/>
      <c r="U953" s="22"/>
      <c r="V953" s="22"/>
      <c r="W953" s="294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</row>
    <row r="954" spans="1:35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93"/>
      <c r="R954" s="22"/>
      <c r="S954" s="22"/>
      <c r="T954" s="22"/>
      <c r="U954" s="22"/>
      <c r="V954" s="22"/>
      <c r="W954" s="294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</row>
    <row r="955" spans="1:35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93"/>
      <c r="R955" s="22"/>
      <c r="S955" s="22"/>
      <c r="T955" s="22"/>
      <c r="U955" s="22"/>
      <c r="V955" s="22"/>
      <c r="W955" s="294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</row>
    <row r="956" spans="1:35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93"/>
      <c r="R956" s="22"/>
      <c r="S956" s="22"/>
      <c r="T956" s="22"/>
      <c r="U956" s="22"/>
      <c r="V956" s="22"/>
      <c r="W956" s="294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</row>
    <row r="957" spans="1:35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93"/>
      <c r="R957" s="22"/>
      <c r="S957" s="22"/>
      <c r="T957" s="22"/>
      <c r="U957" s="22"/>
      <c r="V957" s="22"/>
      <c r="W957" s="294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</row>
    <row r="958" spans="1:35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93"/>
      <c r="R958" s="22"/>
      <c r="S958" s="22"/>
      <c r="T958" s="22"/>
      <c r="U958" s="22"/>
      <c r="V958" s="22"/>
      <c r="W958" s="294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</row>
    <row r="959" spans="1:35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93"/>
      <c r="R959" s="22"/>
      <c r="S959" s="22"/>
      <c r="T959" s="22"/>
      <c r="U959" s="22"/>
      <c r="V959" s="22"/>
      <c r="W959" s="294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</row>
    <row r="960" spans="1:35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93"/>
      <c r="R960" s="22"/>
      <c r="S960" s="22"/>
      <c r="T960" s="22"/>
      <c r="U960" s="22"/>
      <c r="V960" s="22"/>
      <c r="W960" s="294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</row>
    <row r="961" spans="1:35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93"/>
      <c r="R961" s="22"/>
      <c r="S961" s="22"/>
      <c r="T961" s="22"/>
      <c r="U961" s="22"/>
      <c r="V961" s="22"/>
      <c r="W961" s="294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</row>
    <row r="962" spans="1:35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93"/>
      <c r="R962" s="22"/>
      <c r="S962" s="22"/>
      <c r="T962" s="22"/>
      <c r="U962" s="22"/>
      <c r="V962" s="22"/>
      <c r="W962" s="294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</row>
    <row r="963" spans="1:35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93"/>
      <c r="R963" s="22"/>
      <c r="S963" s="22"/>
      <c r="T963" s="22"/>
      <c r="U963" s="22"/>
      <c r="V963" s="22"/>
      <c r="W963" s="294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</row>
    <row r="964" spans="1:35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93"/>
      <c r="R964" s="22"/>
      <c r="S964" s="22"/>
      <c r="T964" s="22"/>
      <c r="U964" s="22"/>
      <c r="V964" s="22"/>
      <c r="W964" s="294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</row>
    <row r="965" spans="1:35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93"/>
      <c r="R965" s="22"/>
      <c r="S965" s="22"/>
      <c r="T965" s="22"/>
      <c r="U965" s="22"/>
      <c r="V965" s="22"/>
      <c r="W965" s="294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</row>
    <row r="966" spans="1:35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93"/>
      <c r="R966" s="22"/>
      <c r="S966" s="22"/>
      <c r="T966" s="22"/>
      <c r="U966" s="22"/>
      <c r="V966" s="22"/>
      <c r="W966" s="294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</row>
    <row r="967" spans="1:35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93"/>
      <c r="R967" s="22"/>
      <c r="S967" s="22"/>
      <c r="T967" s="22"/>
      <c r="U967" s="22"/>
      <c r="V967" s="22"/>
      <c r="W967" s="294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</row>
    <row r="968" spans="1:35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93"/>
      <c r="R968" s="22"/>
      <c r="S968" s="22"/>
      <c r="T968" s="22"/>
      <c r="U968" s="22"/>
      <c r="V968" s="22"/>
      <c r="W968" s="294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</row>
    <row r="969" spans="1:35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93"/>
      <c r="R969" s="22"/>
      <c r="S969" s="22"/>
      <c r="T969" s="22"/>
      <c r="U969" s="22"/>
      <c r="V969" s="22"/>
      <c r="W969" s="294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</row>
    <row r="970" spans="1:35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93"/>
      <c r="R970" s="22"/>
      <c r="S970" s="22"/>
      <c r="T970" s="22"/>
      <c r="U970" s="22"/>
      <c r="V970" s="22"/>
      <c r="W970" s="294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</row>
    <row r="971" spans="1:35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93"/>
      <c r="R971" s="22"/>
      <c r="S971" s="22"/>
      <c r="T971" s="22"/>
      <c r="U971" s="22"/>
      <c r="V971" s="22"/>
      <c r="W971" s="294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</row>
    <row r="972" spans="1:35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93"/>
      <c r="R972" s="22"/>
      <c r="S972" s="22"/>
      <c r="T972" s="22"/>
      <c r="U972" s="22"/>
      <c r="V972" s="22"/>
      <c r="W972" s="294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</row>
    <row r="973" spans="1:35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93"/>
      <c r="R973" s="22"/>
      <c r="S973" s="22"/>
      <c r="T973" s="22"/>
      <c r="U973" s="22"/>
      <c r="V973" s="22"/>
      <c r="W973" s="294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</row>
    <row r="974" spans="1:35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93"/>
      <c r="R974" s="22"/>
      <c r="S974" s="22"/>
      <c r="T974" s="22"/>
      <c r="U974" s="22"/>
      <c r="V974" s="22"/>
      <c r="W974" s="294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</row>
    <row r="975" spans="1:35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93"/>
      <c r="R975" s="22"/>
      <c r="S975" s="22"/>
      <c r="T975" s="22"/>
      <c r="U975" s="22"/>
      <c r="V975" s="22"/>
      <c r="W975" s="294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</row>
    <row r="976" spans="1:35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93"/>
      <c r="R976" s="22"/>
      <c r="S976" s="22"/>
      <c r="T976" s="22"/>
      <c r="U976" s="22"/>
      <c r="V976" s="22"/>
      <c r="W976" s="294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</row>
  </sheetData>
  <hyperlinks>
    <hyperlink ref="L2" r:id="rId1" xr:uid="{00000000-0004-0000-0100-000000000000}"/>
    <hyperlink ref="R2" r:id="rId2" xr:uid="{00000000-0004-0000-0100-000001000000}"/>
    <hyperlink ref="X2" r:id="rId3" xr:uid="{00000000-0004-0000-0100-000002000000}"/>
    <hyperlink ref="L3" r:id="rId4" xr:uid="{00000000-0004-0000-0100-000003000000}"/>
    <hyperlink ref="R3" r:id="rId5" xr:uid="{00000000-0004-0000-0100-000004000000}"/>
    <hyperlink ref="L4" r:id="rId6" xr:uid="{00000000-0004-0000-0100-000005000000}"/>
    <hyperlink ref="R4" r:id="rId7" xr:uid="{00000000-0004-0000-0100-000006000000}"/>
    <hyperlink ref="X4" r:id="rId8" xr:uid="{00000000-0004-0000-0100-000007000000}"/>
    <hyperlink ref="L5" r:id="rId9" xr:uid="{00000000-0004-0000-0100-000008000000}"/>
    <hyperlink ref="R5" r:id="rId10" xr:uid="{00000000-0004-0000-0100-000009000000}"/>
    <hyperlink ref="X5" r:id="rId11" xr:uid="{00000000-0004-0000-0100-00000A000000}"/>
    <hyperlink ref="L6" r:id="rId12" xr:uid="{00000000-0004-0000-0100-00000B000000}"/>
    <hyperlink ref="R6" r:id="rId13" xr:uid="{00000000-0004-0000-0100-00000C000000}"/>
    <hyperlink ref="X6" r:id="rId14" xr:uid="{00000000-0004-0000-0100-00000D000000}"/>
    <hyperlink ref="L7" r:id="rId15" xr:uid="{00000000-0004-0000-0100-00000E000000}"/>
    <hyperlink ref="R7" r:id="rId16" xr:uid="{00000000-0004-0000-0100-00000F000000}"/>
    <hyperlink ref="X7" r:id="rId17" xr:uid="{00000000-0004-0000-0100-000010000000}"/>
    <hyperlink ref="L8" r:id="rId18" xr:uid="{00000000-0004-0000-0100-000011000000}"/>
    <hyperlink ref="R8" r:id="rId19" xr:uid="{00000000-0004-0000-0100-000012000000}"/>
    <hyperlink ref="X8" r:id="rId20" xr:uid="{00000000-0004-0000-0100-000013000000}"/>
    <hyperlink ref="L9" r:id="rId21" xr:uid="{00000000-0004-0000-0100-000014000000}"/>
    <hyperlink ref="R9" r:id="rId22" xr:uid="{00000000-0004-0000-0100-000015000000}"/>
    <hyperlink ref="X9" r:id="rId23" xr:uid="{00000000-0004-0000-0100-000016000000}"/>
    <hyperlink ref="L10" r:id="rId24" xr:uid="{00000000-0004-0000-0100-000017000000}"/>
    <hyperlink ref="R10" r:id="rId25" xr:uid="{00000000-0004-0000-0100-000018000000}"/>
    <hyperlink ref="X10" r:id="rId26" xr:uid="{00000000-0004-0000-0100-000019000000}"/>
    <hyperlink ref="L11" r:id="rId27" xr:uid="{00000000-0004-0000-0100-00001A000000}"/>
    <hyperlink ref="R11" r:id="rId28" xr:uid="{00000000-0004-0000-0100-00001B000000}"/>
    <hyperlink ref="X11" r:id="rId29" xr:uid="{00000000-0004-0000-0100-00001C000000}"/>
    <hyperlink ref="L12" r:id="rId30" xr:uid="{00000000-0004-0000-0100-00001D000000}"/>
    <hyperlink ref="L13" r:id="rId31" xr:uid="{00000000-0004-0000-0100-00001E000000}"/>
    <hyperlink ref="R13" r:id="rId32" xr:uid="{00000000-0004-0000-0100-00001F000000}"/>
    <hyperlink ref="X13" r:id="rId33" xr:uid="{00000000-0004-0000-0100-000020000000}"/>
    <hyperlink ref="L14" r:id="rId34" xr:uid="{00000000-0004-0000-0100-000021000000}"/>
    <hyperlink ref="R14" r:id="rId35" xr:uid="{00000000-0004-0000-0100-000022000000}"/>
    <hyperlink ref="X14" r:id="rId36" xr:uid="{00000000-0004-0000-0100-000023000000}"/>
    <hyperlink ref="L15" r:id="rId37" xr:uid="{00000000-0004-0000-0100-000024000000}"/>
    <hyperlink ref="R15" r:id="rId38" xr:uid="{00000000-0004-0000-0100-000025000000}"/>
    <hyperlink ref="X15" r:id="rId39" xr:uid="{00000000-0004-0000-0100-000026000000}"/>
    <hyperlink ref="L16" r:id="rId40" xr:uid="{00000000-0004-0000-0100-000027000000}"/>
    <hyperlink ref="R16" r:id="rId41" xr:uid="{00000000-0004-0000-0100-000028000000}"/>
    <hyperlink ref="X16" r:id="rId42" xr:uid="{00000000-0004-0000-0100-000029000000}"/>
    <hyperlink ref="L17" r:id="rId43" xr:uid="{00000000-0004-0000-0100-00002A000000}"/>
    <hyperlink ref="R17" r:id="rId44" xr:uid="{00000000-0004-0000-0100-00002B000000}"/>
    <hyperlink ref="X17" r:id="rId45" xr:uid="{00000000-0004-0000-0100-00002C000000}"/>
    <hyperlink ref="L18" r:id="rId46" xr:uid="{00000000-0004-0000-0100-00002D000000}"/>
    <hyperlink ref="R18" r:id="rId47" xr:uid="{00000000-0004-0000-0100-00002E000000}"/>
    <hyperlink ref="X18" r:id="rId48" xr:uid="{00000000-0004-0000-0100-00002F000000}"/>
    <hyperlink ref="L19" r:id="rId49" xr:uid="{00000000-0004-0000-0100-000030000000}"/>
    <hyperlink ref="R19" r:id="rId50" xr:uid="{00000000-0004-0000-0100-000031000000}"/>
    <hyperlink ref="X19" r:id="rId51" xr:uid="{00000000-0004-0000-0100-000032000000}"/>
    <hyperlink ref="L20" r:id="rId52" xr:uid="{00000000-0004-0000-0100-000033000000}"/>
    <hyperlink ref="R20" r:id="rId53" xr:uid="{00000000-0004-0000-0100-000034000000}"/>
    <hyperlink ref="X20" r:id="rId54" xr:uid="{00000000-0004-0000-0100-000035000000}"/>
    <hyperlink ref="L21" r:id="rId55" xr:uid="{00000000-0004-0000-0100-000036000000}"/>
    <hyperlink ref="R21" r:id="rId56" xr:uid="{00000000-0004-0000-0100-000037000000}"/>
    <hyperlink ref="X21" r:id="rId57" xr:uid="{00000000-0004-0000-0100-000038000000}"/>
    <hyperlink ref="L22" r:id="rId58" xr:uid="{00000000-0004-0000-0100-000039000000}"/>
    <hyperlink ref="R22" r:id="rId59" xr:uid="{00000000-0004-0000-0100-00003A000000}"/>
    <hyperlink ref="X22" r:id="rId60" xr:uid="{00000000-0004-0000-0100-00003B000000}"/>
    <hyperlink ref="L23" r:id="rId61" xr:uid="{00000000-0004-0000-0100-00003C000000}"/>
    <hyperlink ref="R23" r:id="rId62" xr:uid="{00000000-0004-0000-0100-00003D000000}"/>
    <hyperlink ref="X23" r:id="rId63" xr:uid="{00000000-0004-0000-0100-00003E000000}"/>
    <hyperlink ref="L24" r:id="rId64" xr:uid="{00000000-0004-0000-0100-00003F000000}"/>
    <hyperlink ref="R24" r:id="rId65" xr:uid="{00000000-0004-0000-0100-000040000000}"/>
    <hyperlink ref="X24" r:id="rId66" xr:uid="{00000000-0004-0000-0100-000041000000}"/>
    <hyperlink ref="L25" r:id="rId67" xr:uid="{00000000-0004-0000-0100-000042000000}"/>
    <hyperlink ref="R25" r:id="rId68" xr:uid="{00000000-0004-0000-0100-000043000000}"/>
    <hyperlink ref="X25" r:id="rId69" xr:uid="{00000000-0004-0000-0100-000044000000}"/>
    <hyperlink ref="L26" r:id="rId70" xr:uid="{00000000-0004-0000-0100-000045000000}"/>
    <hyperlink ref="R26" r:id="rId71" xr:uid="{00000000-0004-0000-0100-000046000000}"/>
    <hyperlink ref="X26" r:id="rId72" xr:uid="{00000000-0004-0000-0100-000047000000}"/>
    <hyperlink ref="L27" r:id="rId73" xr:uid="{00000000-0004-0000-0100-000048000000}"/>
    <hyperlink ref="R27" r:id="rId74" xr:uid="{00000000-0004-0000-0100-000049000000}"/>
    <hyperlink ref="X27" r:id="rId75" xr:uid="{00000000-0004-0000-0100-00004A000000}"/>
    <hyperlink ref="L28" r:id="rId76" xr:uid="{00000000-0004-0000-0100-00004B000000}"/>
    <hyperlink ref="R28" r:id="rId77" xr:uid="{00000000-0004-0000-0100-00004C000000}"/>
    <hyperlink ref="X28" r:id="rId78" xr:uid="{00000000-0004-0000-0100-00004D000000}"/>
    <hyperlink ref="L29" r:id="rId79" xr:uid="{00000000-0004-0000-0100-00004E000000}"/>
    <hyperlink ref="R29" r:id="rId80" xr:uid="{00000000-0004-0000-0100-00004F000000}"/>
    <hyperlink ref="X29" r:id="rId81" xr:uid="{00000000-0004-0000-0100-000050000000}"/>
    <hyperlink ref="L30" r:id="rId82" xr:uid="{00000000-0004-0000-0100-000051000000}"/>
    <hyperlink ref="R30" r:id="rId83" xr:uid="{00000000-0004-0000-0100-000052000000}"/>
    <hyperlink ref="X30" r:id="rId84" xr:uid="{00000000-0004-0000-0100-000053000000}"/>
    <hyperlink ref="L31" r:id="rId85" xr:uid="{00000000-0004-0000-0100-000054000000}"/>
    <hyperlink ref="R31" r:id="rId86" xr:uid="{00000000-0004-0000-0100-000055000000}"/>
    <hyperlink ref="X31" r:id="rId87" xr:uid="{00000000-0004-0000-0100-000056000000}"/>
    <hyperlink ref="L32" r:id="rId88" xr:uid="{00000000-0004-0000-0100-000057000000}"/>
    <hyperlink ref="R32" r:id="rId89" xr:uid="{00000000-0004-0000-0100-000058000000}"/>
    <hyperlink ref="X32" r:id="rId90" xr:uid="{00000000-0004-0000-0100-000059000000}"/>
    <hyperlink ref="L33" r:id="rId91" xr:uid="{00000000-0004-0000-0100-00005A000000}"/>
    <hyperlink ref="R33" r:id="rId92" xr:uid="{00000000-0004-0000-0100-00005B000000}"/>
    <hyperlink ref="X33" r:id="rId93" xr:uid="{00000000-0004-0000-0100-00005C000000}"/>
    <hyperlink ref="L34" r:id="rId94" xr:uid="{00000000-0004-0000-0100-00005D000000}"/>
    <hyperlink ref="R34" r:id="rId95" xr:uid="{00000000-0004-0000-0100-00005E000000}"/>
    <hyperlink ref="X34" r:id="rId96" xr:uid="{00000000-0004-0000-0100-00005F000000}"/>
    <hyperlink ref="L35" r:id="rId97" xr:uid="{00000000-0004-0000-0100-000060000000}"/>
    <hyperlink ref="R35" r:id="rId98" xr:uid="{00000000-0004-0000-0100-000061000000}"/>
    <hyperlink ref="X35" r:id="rId99" xr:uid="{00000000-0004-0000-0100-000062000000}"/>
    <hyperlink ref="L36" r:id="rId100" xr:uid="{00000000-0004-0000-0100-000063000000}"/>
    <hyperlink ref="R36" r:id="rId101" xr:uid="{00000000-0004-0000-0100-000064000000}"/>
    <hyperlink ref="X36" r:id="rId102" xr:uid="{00000000-0004-0000-0100-000065000000}"/>
    <hyperlink ref="L37" r:id="rId103" xr:uid="{00000000-0004-0000-0100-000066000000}"/>
    <hyperlink ref="R37" r:id="rId104" xr:uid="{00000000-0004-0000-0100-000067000000}"/>
    <hyperlink ref="X37" r:id="rId105" xr:uid="{00000000-0004-0000-0100-000068000000}"/>
    <hyperlink ref="L38" r:id="rId106" xr:uid="{00000000-0004-0000-0100-000069000000}"/>
    <hyperlink ref="R38" r:id="rId107" xr:uid="{00000000-0004-0000-0100-00006A000000}"/>
    <hyperlink ref="X38" r:id="rId108" xr:uid="{00000000-0004-0000-0100-00006B000000}"/>
    <hyperlink ref="L39" r:id="rId109" xr:uid="{00000000-0004-0000-0100-00006C000000}"/>
    <hyperlink ref="R39" r:id="rId110" xr:uid="{00000000-0004-0000-0100-00006D000000}"/>
    <hyperlink ref="X39" r:id="rId111" xr:uid="{00000000-0004-0000-0100-00006E000000}"/>
    <hyperlink ref="L40" r:id="rId112" xr:uid="{00000000-0004-0000-0100-00006F000000}"/>
    <hyperlink ref="R40" r:id="rId113" xr:uid="{00000000-0004-0000-0100-000070000000}"/>
    <hyperlink ref="X40" r:id="rId114" xr:uid="{00000000-0004-0000-0100-000071000000}"/>
    <hyperlink ref="L41" r:id="rId115" xr:uid="{00000000-0004-0000-0100-000072000000}"/>
    <hyperlink ref="R41" r:id="rId116" xr:uid="{00000000-0004-0000-0100-000073000000}"/>
    <hyperlink ref="X41" r:id="rId117" xr:uid="{00000000-0004-0000-0100-000074000000}"/>
    <hyperlink ref="L42" r:id="rId118" xr:uid="{00000000-0004-0000-0100-000075000000}"/>
    <hyperlink ref="L43" r:id="rId119" xr:uid="{00000000-0004-0000-0100-000076000000}"/>
    <hyperlink ref="R43" r:id="rId120" xr:uid="{00000000-0004-0000-0100-000077000000}"/>
    <hyperlink ref="X43" r:id="rId121" xr:uid="{00000000-0004-0000-0100-000078000000}"/>
    <hyperlink ref="L44" r:id="rId122" xr:uid="{00000000-0004-0000-0100-000079000000}"/>
    <hyperlink ref="L45" r:id="rId123" xr:uid="{00000000-0004-0000-0100-00007A000000}"/>
    <hyperlink ref="L46" r:id="rId124" xr:uid="{00000000-0004-0000-0100-00007B000000}"/>
    <hyperlink ref="R46" r:id="rId125" xr:uid="{00000000-0004-0000-0100-00007C000000}"/>
    <hyperlink ref="X46" r:id="rId126" xr:uid="{00000000-0004-0000-0100-00007D000000}"/>
    <hyperlink ref="L47" r:id="rId127" xr:uid="{00000000-0004-0000-0100-00007E000000}"/>
    <hyperlink ref="L48" r:id="rId128" xr:uid="{00000000-0004-0000-0100-00007F000000}"/>
    <hyperlink ref="L49" r:id="rId129" xr:uid="{00000000-0004-0000-0100-000080000000}"/>
    <hyperlink ref="L50" r:id="rId130" xr:uid="{00000000-0004-0000-0100-000081000000}"/>
    <hyperlink ref="L51" r:id="rId131" xr:uid="{00000000-0004-0000-0100-000082000000}"/>
    <hyperlink ref="R51" r:id="rId132" xr:uid="{00000000-0004-0000-0100-000083000000}"/>
    <hyperlink ref="X51" r:id="rId133" xr:uid="{00000000-0004-0000-0100-000084000000}"/>
    <hyperlink ref="L52" r:id="rId134" xr:uid="{00000000-0004-0000-0100-000085000000}"/>
    <hyperlink ref="L53" r:id="rId135" xr:uid="{00000000-0004-0000-0100-000086000000}"/>
    <hyperlink ref="R53" r:id="rId136" xr:uid="{00000000-0004-0000-0100-000087000000}"/>
    <hyperlink ref="X53" r:id="rId137" xr:uid="{00000000-0004-0000-0100-000088000000}"/>
    <hyperlink ref="L54" r:id="rId138" xr:uid="{00000000-0004-0000-0100-000089000000}"/>
    <hyperlink ref="R54" r:id="rId139" xr:uid="{00000000-0004-0000-0100-00008A000000}"/>
    <hyperlink ref="X54" r:id="rId140" xr:uid="{00000000-0004-0000-0100-00008B000000}"/>
    <hyperlink ref="L55" r:id="rId141" xr:uid="{00000000-0004-0000-0100-00008C000000}"/>
    <hyperlink ref="R55" r:id="rId142" xr:uid="{00000000-0004-0000-0100-00008D000000}"/>
    <hyperlink ref="X55" r:id="rId143" xr:uid="{00000000-0004-0000-0100-00008E000000}"/>
    <hyperlink ref="L56" r:id="rId144" xr:uid="{00000000-0004-0000-0100-00008F000000}"/>
    <hyperlink ref="L57" r:id="rId145" xr:uid="{00000000-0004-0000-0100-000090000000}"/>
    <hyperlink ref="R57" r:id="rId146" xr:uid="{00000000-0004-0000-0100-000091000000}"/>
    <hyperlink ref="X57" r:id="rId147" xr:uid="{00000000-0004-0000-0100-000092000000}"/>
    <hyperlink ref="L58" r:id="rId148" xr:uid="{00000000-0004-0000-0100-000093000000}"/>
    <hyperlink ref="R58" r:id="rId149" xr:uid="{00000000-0004-0000-0100-000094000000}"/>
    <hyperlink ref="X58" r:id="rId150" xr:uid="{00000000-0004-0000-0100-000095000000}"/>
    <hyperlink ref="L59" r:id="rId151" xr:uid="{00000000-0004-0000-0100-000096000000}"/>
    <hyperlink ref="R59" r:id="rId152" xr:uid="{00000000-0004-0000-0100-000097000000}"/>
    <hyperlink ref="X59" r:id="rId153" xr:uid="{00000000-0004-0000-0100-000098000000}"/>
    <hyperlink ref="L60" r:id="rId154" xr:uid="{00000000-0004-0000-0100-000099000000}"/>
    <hyperlink ref="R60" r:id="rId155" xr:uid="{00000000-0004-0000-0100-00009A000000}"/>
    <hyperlink ref="X60" r:id="rId156" xr:uid="{00000000-0004-0000-0100-00009B000000}"/>
    <hyperlink ref="L61" r:id="rId157" xr:uid="{00000000-0004-0000-0100-00009C000000}"/>
    <hyperlink ref="R61" r:id="rId158" xr:uid="{00000000-0004-0000-0100-00009D000000}"/>
    <hyperlink ref="X61" r:id="rId159" xr:uid="{00000000-0004-0000-0100-00009E000000}"/>
    <hyperlink ref="L62" r:id="rId160" xr:uid="{00000000-0004-0000-0100-00009F000000}"/>
    <hyperlink ref="L63" r:id="rId161" xr:uid="{00000000-0004-0000-0100-0000A0000000}"/>
    <hyperlink ref="L64" r:id="rId162" xr:uid="{00000000-0004-0000-0100-0000A1000000}"/>
    <hyperlink ref="R64" r:id="rId163" xr:uid="{00000000-0004-0000-0100-0000A2000000}"/>
    <hyperlink ref="X64" r:id="rId164" xr:uid="{00000000-0004-0000-0100-0000A3000000}"/>
    <hyperlink ref="L65" r:id="rId165" xr:uid="{00000000-0004-0000-0100-0000A4000000}"/>
    <hyperlink ref="L66" r:id="rId166" xr:uid="{00000000-0004-0000-0100-0000A5000000}"/>
    <hyperlink ref="R66" r:id="rId167" xr:uid="{00000000-0004-0000-0100-0000A6000000}"/>
    <hyperlink ref="X66" r:id="rId168" xr:uid="{00000000-0004-0000-0100-0000A7000000}"/>
    <hyperlink ref="L67" r:id="rId169" xr:uid="{00000000-0004-0000-0100-0000A8000000}"/>
    <hyperlink ref="R67" r:id="rId170" xr:uid="{00000000-0004-0000-0100-0000A9000000}"/>
    <hyperlink ref="X67" r:id="rId171" xr:uid="{00000000-0004-0000-0100-0000AA000000}"/>
    <hyperlink ref="L68" r:id="rId172" xr:uid="{00000000-0004-0000-0100-0000AB000000}"/>
    <hyperlink ref="L69" r:id="rId173" xr:uid="{00000000-0004-0000-0100-0000AC000000}"/>
    <hyperlink ref="R69" r:id="rId174" xr:uid="{00000000-0004-0000-0100-0000AD000000}"/>
    <hyperlink ref="X69" r:id="rId175" xr:uid="{00000000-0004-0000-0100-0000AE000000}"/>
    <hyperlink ref="L70" r:id="rId176" xr:uid="{00000000-0004-0000-0100-0000AF000000}"/>
    <hyperlink ref="R70" r:id="rId177" xr:uid="{00000000-0004-0000-0100-0000B0000000}"/>
    <hyperlink ref="X70" r:id="rId178" xr:uid="{00000000-0004-0000-0100-0000B1000000}"/>
    <hyperlink ref="L71" r:id="rId179" xr:uid="{00000000-0004-0000-0100-0000B2000000}"/>
    <hyperlink ref="R71" r:id="rId180" xr:uid="{00000000-0004-0000-0100-0000B3000000}"/>
    <hyperlink ref="X71" r:id="rId181" xr:uid="{00000000-0004-0000-0100-0000B4000000}"/>
    <hyperlink ref="L72" r:id="rId182" xr:uid="{00000000-0004-0000-0100-0000B5000000}"/>
    <hyperlink ref="R72" r:id="rId183" xr:uid="{00000000-0004-0000-0100-0000B6000000}"/>
    <hyperlink ref="X72" r:id="rId184" xr:uid="{00000000-0004-0000-0100-0000B7000000}"/>
    <hyperlink ref="L73" r:id="rId185" xr:uid="{00000000-0004-0000-0100-0000B8000000}"/>
    <hyperlink ref="R73" r:id="rId186" xr:uid="{00000000-0004-0000-0100-0000B9000000}"/>
    <hyperlink ref="X73" r:id="rId187" xr:uid="{00000000-0004-0000-0100-0000BA000000}"/>
    <hyperlink ref="L74" r:id="rId188" xr:uid="{00000000-0004-0000-0100-0000BB000000}"/>
    <hyperlink ref="R74" r:id="rId189" xr:uid="{00000000-0004-0000-0100-0000BC000000}"/>
    <hyperlink ref="X74" r:id="rId190" xr:uid="{00000000-0004-0000-0100-0000BD000000}"/>
    <hyperlink ref="L75" r:id="rId191" xr:uid="{00000000-0004-0000-0100-0000BE000000}"/>
    <hyperlink ref="R75" r:id="rId192" xr:uid="{00000000-0004-0000-0100-0000BF000000}"/>
    <hyperlink ref="X75" r:id="rId193" xr:uid="{00000000-0004-0000-0100-0000C0000000}"/>
    <hyperlink ref="L76" r:id="rId194" xr:uid="{00000000-0004-0000-0100-0000C1000000}"/>
    <hyperlink ref="R76" r:id="rId195" xr:uid="{00000000-0004-0000-0100-0000C2000000}"/>
    <hyperlink ref="X76" r:id="rId196" xr:uid="{00000000-0004-0000-0100-0000C3000000}"/>
    <hyperlink ref="L77" r:id="rId197" xr:uid="{00000000-0004-0000-0100-0000C4000000}"/>
    <hyperlink ref="R77" r:id="rId198" xr:uid="{00000000-0004-0000-0100-0000C5000000}"/>
    <hyperlink ref="X77" r:id="rId199" xr:uid="{00000000-0004-0000-0100-0000C6000000}"/>
    <hyperlink ref="L78" r:id="rId200" xr:uid="{00000000-0004-0000-0100-0000C7000000}"/>
    <hyperlink ref="R78" r:id="rId201" xr:uid="{00000000-0004-0000-0100-0000C8000000}"/>
    <hyperlink ref="X78" r:id="rId202" xr:uid="{00000000-0004-0000-0100-0000C9000000}"/>
    <hyperlink ref="L79" r:id="rId203" xr:uid="{00000000-0004-0000-0100-0000CA000000}"/>
    <hyperlink ref="R79" r:id="rId204" xr:uid="{00000000-0004-0000-0100-0000CB000000}"/>
    <hyperlink ref="X79" r:id="rId205" xr:uid="{00000000-0004-0000-0100-0000CC000000}"/>
    <hyperlink ref="L80" r:id="rId206" xr:uid="{00000000-0004-0000-0100-0000CD000000}"/>
    <hyperlink ref="R80" r:id="rId207" xr:uid="{00000000-0004-0000-0100-0000CE000000}"/>
    <hyperlink ref="X80" r:id="rId208" xr:uid="{00000000-0004-0000-0100-0000CF000000}"/>
    <hyperlink ref="L81" r:id="rId209" xr:uid="{00000000-0004-0000-0100-0000D0000000}"/>
    <hyperlink ref="R81" r:id="rId210" xr:uid="{00000000-0004-0000-0100-0000D1000000}"/>
    <hyperlink ref="X81" r:id="rId211" xr:uid="{00000000-0004-0000-0100-0000D2000000}"/>
    <hyperlink ref="L82" r:id="rId212" xr:uid="{00000000-0004-0000-0100-0000D3000000}"/>
    <hyperlink ref="R82" r:id="rId213" xr:uid="{00000000-0004-0000-0100-0000D4000000}"/>
    <hyperlink ref="X82" r:id="rId214" xr:uid="{00000000-0004-0000-0100-0000D5000000}"/>
    <hyperlink ref="L83" r:id="rId215" xr:uid="{00000000-0004-0000-0100-0000D6000000}"/>
    <hyperlink ref="R83" r:id="rId216" xr:uid="{00000000-0004-0000-0100-0000D7000000}"/>
    <hyperlink ref="X83" r:id="rId217" xr:uid="{00000000-0004-0000-0100-0000D8000000}"/>
    <hyperlink ref="L84" r:id="rId218" xr:uid="{00000000-0004-0000-0100-0000D9000000}"/>
    <hyperlink ref="R84" r:id="rId219" xr:uid="{00000000-0004-0000-0100-0000DA000000}"/>
    <hyperlink ref="X84" r:id="rId220" xr:uid="{00000000-0004-0000-0100-0000DB000000}"/>
    <hyperlink ref="L85" r:id="rId221" xr:uid="{00000000-0004-0000-0100-0000DC000000}"/>
    <hyperlink ref="R85" r:id="rId222" xr:uid="{00000000-0004-0000-0100-0000DD000000}"/>
    <hyperlink ref="X85" r:id="rId223" xr:uid="{00000000-0004-0000-0100-0000DE000000}"/>
    <hyperlink ref="L86" r:id="rId224" xr:uid="{00000000-0004-0000-0100-0000DF000000}"/>
    <hyperlink ref="R86" r:id="rId225" xr:uid="{00000000-0004-0000-0100-0000E0000000}"/>
    <hyperlink ref="X86" r:id="rId226" xr:uid="{00000000-0004-0000-0100-0000E1000000}"/>
    <hyperlink ref="L87" r:id="rId227" xr:uid="{00000000-0004-0000-0100-0000E2000000}"/>
    <hyperlink ref="R87" r:id="rId228" xr:uid="{00000000-0004-0000-0100-0000E3000000}"/>
    <hyperlink ref="X87" r:id="rId229" xr:uid="{00000000-0004-0000-0100-0000E4000000}"/>
    <hyperlink ref="L88" r:id="rId230" xr:uid="{00000000-0004-0000-0100-0000E5000000}"/>
    <hyperlink ref="R88" r:id="rId231" xr:uid="{00000000-0004-0000-0100-0000E6000000}"/>
    <hyperlink ref="X88" r:id="rId232" xr:uid="{00000000-0004-0000-0100-0000E7000000}"/>
    <hyperlink ref="L89" r:id="rId233" xr:uid="{00000000-0004-0000-0100-0000E8000000}"/>
    <hyperlink ref="R89" r:id="rId234" xr:uid="{00000000-0004-0000-0100-0000E9000000}"/>
    <hyperlink ref="X89" r:id="rId235" xr:uid="{00000000-0004-0000-0100-0000EA000000}"/>
    <hyperlink ref="L90" r:id="rId236" xr:uid="{00000000-0004-0000-0100-0000EB000000}"/>
    <hyperlink ref="R90" r:id="rId237" xr:uid="{00000000-0004-0000-0100-0000EC000000}"/>
    <hyperlink ref="X90" r:id="rId238" xr:uid="{00000000-0004-0000-0100-0000ED000000}"/>
    <hyperlink ref="L91" r:id="rId239" xr:uid="{00000000-0004-0000-0100-0000EE000000}"/>
    <hyperlink ref="R91" r:id="rId240" xr:uid="{00000000-0004-0000-0100-0000EF000000}"/>
    <hyperlink ref="X91" r:id="rId241" xr:uid="{00000000-0004-0000-0100-0000F0000000}"/>
    <hyperlink ref="L92" r:id="rId242" xr:uid="{00000000-0004-0000-0100-0000F1000000}"/>
    <hyperlink ref="R92" r:id="rId243" xr:uid="{00000000-0004-0000-0100-0000F2000000}"/>
    <hyperlink ref="X92" r:id="rId244" xr:uid="{00000000-0004-0000-0100-0000F3000000}"/>
    <hyperlink ref="L93" r:id="rId245" xr:uid="{00000000-0004-0000-0100-0000F4000000}"/>
    <hyperlink ref="R93" r:id="rId246" xr:uid="{00000000-0004-0000-0100-0000F5000000}"/>
    <hyperlink ref="X93" r:id="rId247" xr:uid="{00000000-0004-0000-0100-0000F6000000}"/>
    <hyperlink ref="L94" r:id="rId248" xr:uid="{00000000-0004-0000-0100-0000F7000000}"/>
    <hyperlink ref="R94" r:id="rId249" xr:uid="{00000000-0004-0000-0100-0000F8000000}"/>
    <hyperlink ref="X94" r:id="rId250" xr:uid="{00000000-0004-0000-0100-0000F9000000}"/>
    <hyperlink ref="L95" r:id="rId251" xr:uid="{00000000-0004-0000-0100-0000FA000000}"/>
    <hyperlink ref="R95" r:id="rId252" xr:uid="{00000000-0004-0000-0100-0000FB000000}"/>
    <hyperlink ref="X95" r:id="rId253" xr:uid="{00000000-0004-0000-0100-0000FC000000}"/>
    <hyperlink ref="L96" r:id="rId254" xr:uid="{00000000-0004-0000-0100-0000FD000000}"/>
    <hyperlink ref="R96" r:id="rId255" xr:uid="{00000000-0004-0000-0100-0000FE000000}"/>
    <hyperlink ref="X96" r:id="rId256" xr:uid="{00000000-0004-0000-0100-0000FF000000}"/>
    <hyperlink ref="L97" r:id="rId257" xr:uid="{00000000-0004-0000-0100-000000010000}"/>
    <hyperlink ref="R97" r:id="rId258" xr:uid="{00000000-0004-0000-0100-000001010000}"/>
    <hyperlink ref="X97" r:id="rId259" xr:uid="{00000000-0004-0000-0100-000002010000}"/>
    <hyperlink ref="L98" r:id="rId260" xr:uid="{00000000-0004-0000-0100-000003010000}"/>
    <hyperlink ref="R98" r:id="rId261" xr:uid="{00000000-0004-0000-0100-000004010000}"/>
    <hyperlink ref="X98" r:id="rId262" xr:uid="{00000000-0004-0000-0100-000005010000}"/>
    <hyperlink ref="L99" r:id="rId263" xr:uid="{00000000-0004-0000-0100-000006010000}"/>
    <hyperlink ref="R99" r:id="rId264" xr:uid="{00000000-0004-0000-0100-000007010000}"/>
    <hyperlink ref="X99" r:id="rId265" xr:uid="{00000000-0004-0000-0100-000008010000}"/>
    <hyperlink ref="L100" r:id="rId266" xr:uid="{00000000-0004-0000-0100-000009010000}"/>
    <hyperlink ref="R100" r:id="rId267" xr:uid="{00000000-0004-0000-0100-00000A010000}"/>
    <hyperlink ref="X100" r:id="rId268" xr:uid="{00000000-0004-0000-0100-00000B010000}"/>
    <hyperlink ref="L101" r:id="rId269" xr:uid="{00000000-0004-0000-0100-00000C010000}"/>
    <hyperlink ref="R101" r:id="rId270" xr:uid="{00000000-0004-0000-0100-00000D010000}"/>
    <hyperlink ref="X101" r:id="rId271" xr:uid="{00000000-0004-0000-0100-00000E010000}"/>
    <hyperlink ref="L102" r:id="rId272" xr:uid="{00000000-0004-0000-0100-00000F010000}"/>
    <hyperlink ref="R102" r:id="rId273" xr:uid="{00000000-0004-0000-0100-000010010000}"/>
    <hyperlink ref="X102" r:id="rId274" xr:uid="{00000000-0004-0000-0100-000011010000}"/>
    <hyperlink ref="L103" r:id="rId275" xr:uid="{00000000-0004-0000-0100-000012010000}"/>
    <hyperlink ref="R103" r:id="rId276" xr:uid="{00000000-0004-0000-0100-000013010000}"/>
    <hyperlink ref="X103" r:id="rId277" xr:uid="{00000000-0004-0000-0100-000014010000}"/>
    <hyperlink ref="L104" r:id="rId278" xr:uid="{00000000-0004-0000-0100-000015010000}"/>
    <hyperlink ref="R104" r:id="rId279" xr:uid="{00000000-0004-0000-0100-000016010000}"/>
    <hyperlink ref="X104" r:id="rId280" xr:uid="{00000000-0004-0000-0100-000017010000}"/>
    <hyperlink ref="L105" r:id="rId281" xr:uid="{00000000-0004-0000-0100-000018010000}"/>
    <hyperlink ref="R105" r:id="rId282" xr:uid="{00000000-0004-0000-0100-000019010000}"/>
    <hyperlink ref="X105" r:id="rId283" xr:uid="{00000000-0004-0000-0100-00001A010000}"/>
    <hyperlink ref="L106" r:id="rId284" xr:uid="{00000000-0004-0000-0100-00001B010000}"/>
    <hyperlink ref="R106" r:id="rId285" xr:uid="{00000000-0004-0000-0100-00001C010000}"/>
    <hyperlink ref="X106" r:id="rId286" xr:uid="{00000000-0004-0000-0100-00001D010000}"/>
    <hyperlink ref="L107" r:id="rId287" xr:uid="{00000000-0004-0000-0100-00001E010000}"/>
    <hyperlink ref="R107" r:id="rId288" xr:uid="{00000000-0004-0000-0100-00001F010000}"/>
    <hyperlink ref="X107" r:id="rId289" xr:uid="{00000000-0004-0000-0100-000020010000}"/>
    <hyperlink ref="L108" r:id="rId290" xr:uid="{00000000-0004-0000-0100-000021010000}"/>
    <hyperlink ref="R108" r:id="rId291" xr:uid="{00000000-0004-0000-0100-000022010000}"/>
    <hyperlink ref="X108" r:id="rId292" xr:uid="{00000000-0004-0000-0100-000023010000}"/>
    <hyperlink ref="L109" r:id="rId293" xr:uid="{00000000-0004-0000-0100-000024010000}"/>
    <hyperlink ref="R109" r:id="rId294" xr:uid="{00000000-0004-0000-0100-000025010000}"/>
    <hyperlink ref="X109" r:id="rId295" xr:uid="{00000000-0004-0000-0100-000026010000}"/>
    <hyperlink ref="L110" r:id="rId296" xr:uid="{00000000-0004-0000-0100-000027010000}"/>
    <hyperlink ref="R110" r:id="rId297" xr:uid="{00000000-0004-0000-0100-000028010000}"/>
    <hyperlink ref="X110" r:id="rId298" xr:uid="{00000000-0004-0000-0100-000029010000}"/>
    <hyperlink ref="L111" r:id="rId299" xr:uid="{00000000-0004-0000-0100-00002A010000}"/>
    <hyperlink ref="R111" r:id="rId300" xr:uid="{00000000-0004-0000-0100-00002B010000}"/>
    <hyperlink ref="X111" r:id="rId301" xr:uid="{00000000-0004-0000-0100-00002C010000}"/>
    <hyperlink ref="L112" r:id="rId302" xr:uid="{00000000-0004-0000-0100-00002D010000}"/>
    <hyperlink ref="R112" r:id="rId303" xr:uid="{00000000-0004-0000-0100-00002E010000}"/>
    <hyperlink ref="X112" r:id="rId304" xr:uid="{00000000-0004-0000-0100-00002F010000}"/>
    <hyperlink ref="L113" r:id="rId305" xr:uid="{00000000-0004-0000-0100-000030010000}"/>
    <hyperlink ref="R113" r:id="rId306" xr:uid="{00000000-0004-0000-0100-000031010000}"/>
    <hyperlink ref="X113" r:id="rId307" xr:uid="{00000000-0004-0000-0100-000032010000}"/>
    <hyperlink ref="L114" r:id="rId308" xr:uid="{00000000-0004-0000-0100-000033010000}"/>
    <hyperlink ref="R114" r:id="rId309" xr:uid="{00000000-0004-0000-0100-000034010000}"/>
    <hyperlink ref="X114" r:id="rId310" xr:uid="{00000000-0004-0000-0100-000035010000}"/>
    <hyperlink ref="L115" r:id="rId311" xr:uid="{00000000-0004-0000-0100-000036010000}"/>
    <hyperlink ref="R115" r:id="rId312" xr:uid="{00000000-0004-0000-0100-000037010000}"/>
    <hyperlink ref="X115" r:id="rId313" xr:uid="{00000000-0004-0000-0100-000038010000}"/>
    <hyperlink ref="L116" r:id="rId314" xr:uid="{00000000-0004-0000-0100-000039010000}"/>
    <hyperlink ref="R116" r:id="rId315" xr:uid="{00000000-0004-0000-0100-00003A010000}"/>
    <hyperlink ref="X116" r:id="rId316" xr:uid="{00000000-0004-0000-0100-00003B010000}"/>
    <hyperlink ref="L117" r:id="rId317" xr:uid="{00000000-0004-0000-0100-00003C010000}"/>
    <hyperlink ref="R117" r:id="rId318" xr:uid="{00000000-0004-0000-0100-00003D010000}"/>
    <hyperlink ref="X117" r:id="rId319" xr:uid="{00000000-0004-0000-0100-00003E010000}"/>
    <hyperlink ref="L118" r:id="rId320" xr:uid="{00000000-0004-0000-0100-00003F010000}"/>
    <hyperlink ref="R118" r:id="rId321" xr:uid="{00000000-0004-0000-0100-000040010000}"/>
    <hyperlink ref="X118" r:id="rId322" xr:uid="{00000000-0004-0000-0100-000041010000}"/>
    <hyperlink ref="L119" r:id="rId323" xr:uid="{00000000-0004-0000-0100-000042010000}"/>
    <hyperlink ref="R119" r:id="rId324" xr:uid="{00000000-0004-0000-0100-000043010000}"/>
    <hyperlink ref="X119" r:id="rId325" xr:uid="{00000000-0004-0000-0100-000044010000}"/>
    <hyperlink ref="L120" r:id="rId326" xr:uid="{00000000-0004-0000-0100-000045010000}"/>
    <hyperlink ref="R120" r:id="rId327" xr:uid="{00000000-0004-0000-0100-000046010000}"/>
    <hyperlink ref="X120" r:id="rId328" xr:uid="{00000000-0004-0000-0100-000047010000}"/>
    <hyperlink ref="L121" r:id="rId329" xr:uid="{00000000-0004-0000-0100-000048010000}"/>
    <hyperlink ref="R121" r:id="rId330" xr:uid="{00000000-0004-0000-0100-000049010000}"/>
    <hyperlink ref="X121" r:id="rId331" xr:uid="{00000000-0004-0000-0100-00004A010000}"/>
    <hyperlink ref="L122" r:id="rId332" xr:uid="{00000000-0004-0000-0100-00004B010000}"/>
    <hyperlink ref="R122" r:id="rId333" xr:uid="{00000000-0004-0000-0100-00004C010000}"/>
    <hyperlink ref="X122" r:id="rId334" xr:uid="{00000000-0004-0000-0100-00004D010000}"/>
    <hyperlink ref="L123" r:id="rId335" xr:uid="{00000000-0004-0000-0100-00004E010000}"/>
    <hyperlink ref="R123" r:id="rId336" xr:uid="{00000000-0004-0000-0100-00004F010000}"/>
    <hyperlink ref="X123" r:id="rId337" xr:uid="{00000000-0004-0000-0100-000050010000}"/>
    <hyperlink ref="L124" r:id="rId338" xr:uid="{00000000-0004-0000-0100-000051010000}"/>
    <hyperlink ref="R124" r:id="rId339" xr:uid="{00000000-0004-0000-0100-000052010000}"/>
    <hyperlink ref="X124" r:id="rId340" xr:uid="{00000000-0004-0000-0100-000053010000}"/>
    <hyperlink ref="L125" r:id="rId341" xr:uid="{00000000-0004-0000-0100-000054010000}"/>
    <hyperlink ref="R125" r:id="rId342" xr:uid="{00000000-0004-0000-0100-000055010000}"/>
    <hyperlink ref="X125" r:id="rId343" xr:uid="{00000000-0004-0000-0100-000056010000}"/>
    <hyperlink ref="L126" r:id="rId344" xr:uid="{00000000-0004-0000-0100-000057010000}"/>
    <hyperlink ref="R126" r:id="rId345" xr:uid="{00000000-0004-0000-0100-000058010000}"/>
    <hyperlink ref="X126" r:id="rId346" xr:uid="{00000000-0004-0000-0100-000059010000}"/>
    <hyperlink ref="L127" r:id="rId347" xr:uid="{00000000-0004-0000-0100-00005A010000}"/>
    <hyperlink ref="R127" r:id="rId348" xr:uid="{00000000-0004-0000-0100-00005B010000}"/>
    <hyperlink ref="X127" r:id="rId349" xr:uid="{00000000-0004-0000-0100-00005C010000}"/>
    <hyperlink ref="L128" r:id="rId350" xr:uid="{00000000-0004-0000-0100-00005D010000}"/>
    <hyperlink ref="R128" r:id="rId351" xr:uid="{00000000-0004-0000-0100-00005E010000}"/>
    <hyperlink ref="X128" r:id="rId352" xr:uid="{00000000-0004-0000-0100-00005F010000}"/>
    <hyperlink ref="L129" r:id="rId353" xr:uid="{00000000-0004-0000-0100-000060010000}"/>
    <hyperlink ref="R129" r:id="rId354" xr:uid="{00000000-0004-0000-0100-000061010000}"/>
    <hyperlink ref="X129" r:id="rId355" xr:uid="{00000000-0004-0000-0100-000062010000}"/>
    <hyperlink ref="L130" r:id="rId356" xr:uid="{00000000-0004-0000-0100-000063010000}"/>
    <hyperlink ref="R130" r:id="rId357" xr:uid="{00000000-0004-0000-0100-000064010000}"/>
    <hyperlink ref="X130" r:id="rId358" xr:uid="{00000000-0004-0000-0100-000065010000}"/>
    <hyperlink ref="L131" r:id="rId359" xr:uid="{00000000-0004-0000-0100-000066010000}"/>
    <hyperlink ref="R131" r:id="rId360" xr:uid="{00000000-0004-0000-0100-000067010000}"/>
    <hyperlink ref="X131" r:id="rId361" xr:uid="{00000000-0004-0000-0100-000068010000}"/>
    <hyperlink ref="L132" r:id="rId362" xr:uid="{00000000-0004-0000-0100-000069010000}"/>
    <hyperlink ref="R132" r:id="rId363" xr:uid="{00000000-0004-0000-0100-00006A010000}"/>
    <hyperlink ref="X132" r:id="rId364" xr:uid="{00000000-0004-0000-0100-00006B010000}"/>
    <hyperlink ref="L133" r:id="rId365" xr:uid="{00000000-0004-0000-0100-00006C010000}"/>
    <hyperlink ref="R133" r:id="rId366" xr:uid="{00000000-0004-0000-0100-00006D010000}"/>
    <hyperlink ref="X133" r:id="rId367" xr:uid="{00000000-0004-0000-0100-00006E010000}"/>
    <hyperlink ref="L134" r:id="rId368" xr:uid="{00000000-0004-0000-0100-00006F010000}"/>
    <hyperlink ref="R134" r:id="rId369" xr:uid="{00000000-0004-0000-0100-000070010000}"/>
    <hyperlink ref="X134" r:id="rId370" xr:uid="{00000000-0004-0000-0100-000071010000}"/>
    <hyperlink ref="L135" r:id="rId371" xr:uid="{00000000-0004-0000-0100-000072010000}"/>
    <hyperlink ref="R135" r:id="rId372" xr:uid="{00000000-0004-0000-0100-000073010000}"/>
    <hyperlink ref="X135" r:id="rId373" xr:uid="{00000000-0004-0000-0100-000074010000}"/>
    <hyperlink ref="L136" r:id="rId374" xr:uid="{00000000-0004-0000-0100-000075010000}"/>
    <hyperlink ref="R136" r:id="rId375" xr:uid="{00000000-0004-0000-0100-000076010000}"/>
    <hyperlink ref="X136" r:id="rId376" xr:uid="{00000000-0004-0000-0100-000077010000}"/>
    <hyperlink ref="L137" r:id="rId377" xr:uid="{00000000-0004-0000-0100-000078010000}"/>
    <hyperlink ref="R137" r:id="rId378" xr:uid="{00000000-0004-0000-0100-000079010000}"/>
    <hyperlink ref="X137" r:id="rId379" xr:uid="{00000000-0004-0000-0100-00007A010000}"/>
    <hyperlink ref="L138" r:id="rId380" xr:uid="{00000000-0004-0000-0100-00007B010000}"/>
    <hyperlink ref="R138" r:id="rId381" xr:uid="{00000000-0004-0000-0100-00007C010000}"/>
    <hyperlink ref="X138" r:id="rId382" xr:uid="{00000000-0004-0000-0100-00007D010000}"/>
    <hyperlink ref="L139" r:id="rId383" xr:uid="{00000000-0004-0000-0100-00007E010000}"/>
    <hyperlink ref="R139" r:id="rId384" xr:uid="{00000000-0004-0000-0100-00007F010000}"/>
    <hyperlink ref="X139" r:id="rId385" xr:uid="{00000000-0004-0000-0100-000080010000}"/>
    <hyperlink ref="L140" r:id="rId386" xr:uid="{00000000-0004-0000-0100-000081010000}"/>
    <hyperlink ref="R140" r:id="rId387" xr:uid="{00000000-0004-0000-0100-000082010000}"/>
    <hyperlink ref="X140" r:id="rId388" xr:uid="{00000000-0004-0000-0100-000083010000}"/>
    <hyperlink ref="L141" r:id="rId389" xr:uid="{00000000-0004-0000-0100-000084010000}"/>
    <hyperlink ref="R141" r:id="rId390" xr:uid="{00000000-0004-0000-0100-000085010000}"/>
    <hyperlink ref="X141" r:id="rId391" xr:uid="{00000000-0004-0000-0100-000086010000}"/>
    <hyperlink ref="L142" r:id="rId392" xr:uid="{00000000-0004-0000-0100-000087010000}"/>
    <hyperlink ref="R142" r:id="rId393" xr:uid="{00000000-0004-0000-0100-000088010000}"/>
    <hyperlink ref="X142" r:id="rId394" xr:uid="{00000000-0004-0000-0100-000089010000}"/>
    <hyperlink ref="L143" r:id="rId395" xr:uid="{00000000-0004-0000-0100-00008A010000}"/>
    <hyperlink ref="R143" r:id="rId396" xr:uid="{00000000-0004-0000-0100-00008B010000}"/>
    <hyperlink ref="X143" r:id="rId397" xr:uid="{00000000-0004-0000-0100-00008C010000}"/>
    <hyperlink ref="L144" r:id="rId398" xr:uid="{00000000-0004-0000-0100-00008D010000}"/>
    <hyperlink ref="R144" r:id="rId399" xr:uid="{00000000-0004-0000-0100-00008E010000}"/>
    <hyperlink ref="X144" r:id="rId400" xr:uid="{00000000-0004-0000-0100-00008F010000}"/>
    <hyperlink ref="L145" r:id="rId401" xr:uid="{00000000-0004-0000-0100-000090010000}"/>
    <hyperlink ref="R145" r:id="rId402" xr:uid="{00000000-0004-0000-0100-000091010000}"/>
    <hyperlink ref="X145" r:id="rId403" xr:uid="{00000000-0004-0000-0100-000092010000}"/>
    <hyperlink ref="L146" r:id="rId404" xr:uid="{00000000-0004-0000-0100-000093010000}"/>
    <hyperlink ref="R146" r:id="rId405" xr:uid="{00000000-0004-0000-0100-000094010000}"/>
    <hyperlink ref="X146" r:id="rId406" xr:uid="{00000000-0004-0000-0100-000095010000}"/>
    <hyperlink ref="L147" r:id="rId407" xr:uid="{00000000-0004-0000-0100-000096010000}"/>
    <hyperlink ref="R147" r:id="rId408" xr:uid="{00000000-0004-0000-0100-000097010000}"/>
    <hyperlink ref="X147" r:id="rId409" xr:uid="{00000000-0004-0000-0100-000098010000}"/>
    <hyperlink ref="L148" r:id="rId410" xr:uid="{00000000-0004-0000-0100-000099010000}"/>
    <hyperlink ref="R148" r:id="rId411" xr:uid="{00000000-0004-0000-0100-00009A010000}"/>
    <hyperlink ref="X148" r:id="rId412" xr:uid="{00000000-0004-0000-0100-00009B010000}"/>
    <hyperlink ref="L149" r:id="rId413" xr:uid="{00000000-0004-0000-0100-00009C010000}"/>
    <hyperlink ref="R149" r:id="rId414" xr:uid="{00000000-0004-0000-0100-00009D010000}"/>
    <hyperlink ref="X149" r:id="rId415" xr:uid="{00000000-0004-0000-0100-00009E010000}"/>
    <hyperlink ref="L150" r:id="rId416" xr:uid="{00000000-0004-0000-0100-00009F010000}"/>
    <hyperlink ref="R150" r:id="rId417" xr:uid="{00000000-0004-0000-0100-0000A0010000}"/>
    <hyperlink ref="X150" r:id="rId418" xr:uid="{00000000-0004-0000-0100-0000A1010000}"/>
    <hyperlink ref="L151" r:id="rId419" xr:uid="{00000000-0004-0000-0100-0000A2010000}"/>
    <hyperlink ref="R151" r:id="rId420" xr:uid="{00000000-0004-0000-0100-0000A3010000}"/>
    <hyperlink ref="X151" r:id="rId421" xr:uid="{00000000-0004-0000-0100-0000A4010000}"/>
    <hyperlink ref="L152" r:id="rId422" xr:uid="{00000000-0004-0000-0100-0000A5010000}"/>
    <hyperlink ref="R152" r:id="rId423" xr:uid="{00000000-0004-0000-0100-0000A6010000}"/>
    <hyperlink ref="X152" r:id="rId424" xr:uid="{00000000-0004-0000-0100-0000A7010000}"/>
    <hyperlink ref="L153" r:id="rId425" xr:uid="{00000000-0004-0000-0100-0000A8010000}"/>
    <hyperlink ref="R153" r:id="rId426" xr:uid="{00000000-0004-0000-0100-0000A9010000}"/>
    <hyperlink ref="X153" r:id="rId427" xr:uid="{00000000-0004-0000-0100-0000AA010000}"/>
    <hyperlink ref="L154" r:id="rId428" xr:uid="{00000000-0004-0000-0100-0000AB010000}"/>
    <hyperlink ref="R154" r:id="rId429" xr:uid="{00000000-0004-0000-0100-0000AC010000}"/>
    <hyperlink ref="X154" r:id="rId430" xr:uid="{00000000-0004-0000-0100-0000AD010000}"/>
    <hyperlink ref="L155" r:id="rId431" xr:uid="{00000000-0004-0000-0100-0000AE010000}"/>
    <hyperlink ref="R155" r:id="rId432" xr:uid="{00000000-0004-0000-0100-0000AF010000}"/>
    <hyperlink ref="X155" r:id="rId433" xr:uid="{00000000-0004-0000-0100-0000B0010000}"/>
    <hyperlink ref="L156" r:id="rId434" xr:uid="{00000000-0004-0000-0100-0000B1010000}"/>
    <hyperlink ref="R156" r:id="rId435" xr:uid="{00000000-0004-0000-0100-0000B2010000}"/>
    <hyperlink ref="X156" r:id="rId436" xr:uid="{00000000-0004-0000-0100-0000B3010000}"/>
    <hyperlink ref="L157" r:id="rId437" xr:uid="{00000000-0004-0000-0100-0000B4010000}"/>
    <hyperlink ref="R157" r:id="rId438" xr:uid="{00000000-0004-0000-0100-0000B5010000}"/>
    <hyperlink ref="X157" r:id="rId439" xr:uid="{00000000-0004-0000-0100-0000B6010000}"/>
    <hyperlink ref="L158" r:id="rId440" xr:uid="{00000000-0004-0000-0100-0000B7010000}"/>
    <hyperlink ref="R158" r:id="rId441" xr:uid="{00000000-0004-0000-0100-0000B8010000}"/>
    <hyperlink ref="X158" r:id="rId442" xr:uid="{00000000-0004-0000-0100-0000B9010000}"/>
    <hyperlink ref="L159" r:id="rId443" xr:uid="{00000000-0004-0000-0100-0000BA010000}"/>
    <hyperlink ref="R159" r:id="rId444" xr:uid="{00000000-0004-0000-0100-0000BB010000}"/>
    <hyperlink ref="X159" r:id="rId445" xr:uid="{00000000-0004-0000-0100-0000BC010000}"/>
    <hyperlink ref="L160" r:id="rId446" xr:uid="{00000000-0004-0000-0100-0000BD010000}"/>
    <hyperlink ref="R160" r:id="rId447" xr:uid="{00000000-0004-0000-0100-0000BE010000}"/>
    <hyperlink ref="X160" r:id="rId448" xr:uid="{00000000-0004-0000-0100-0000BF010000}"/>
    <hyperlink ref="L161" r:id="rId449" xr:uid="{00000000-0004-0000-0100-0000C0010000}"/>
    <hyperlink ref="R161" r:id="rId450" xr:uid="{00000000-0004-0000-0100-0000C1010000}"/>
    <hyperlink ref="X161" r:id="rId451" xr:uid="{00000000-0004-0000-0100-0000C2010000}"/>
    <hyperlink ref="L162" r:id="rId452" xr:uid="{00000000-0004-0000-0100-0000C3010000}"/>
    <hyperlink ref="R162" r:id="rId453" xr:uid="{00000000-0004-0000-0100-0000C4010000}"/>
    <hyperlink ref="X162" r:id="rId454" xr:uid="{00000000-0004-0000-0100-0000C5010000}"/>
    <hyperlink ref="L163" r:id="rId455" xr:uid="{00000000-0004-0000-0100-0000C6010000}"/>
    <hyperlink ref="R163" r:id="rId456" xr:uid="{00000000-0004-0000-0100-0000C7010000}"/>
    <hyperlink ref="X163" r:id="rId457" xr:uid="{00000000-0004-0000-0100-0000C8010000}"/>
    <hyperlink ref="L164" r:id="rId458" xr:uid="{00000000-0004-0000-0100-0000C9010000}"/>
    <hyperlink ref="R164" r:id="rId459" xr:uid="{00000000-0004-0000-0100-0000CA010000}"/>
    <hyperlink ref="X164" r:id="rId460" xr:uid="{00000000-0004-0000-0100-0000CB010000}"/>
    <hyperlink ref="L165" r:id="rId461" xr:uid="{00000000-0004-0000-0100-0000CC010000}"/>
    <hyperlink ref="R165" r:id="rId462" xr:uid="{00000000-0004-0000-0100-0000CD010000}"/>
    <hyperlink ref="X165" r:id="rId463" xr:uid="{00000000-0004-0000-0100-0000CE010000}"/>
    <hyperlink ref="L166" r:id="rId464" xr:uid="{00000000-0004-0000-0100-0000CF010000}"/>
    <hyperlink ref="R166" r:id="rId465" xr:uid="{00000000-0004-0000-0100-0000D0010000}"/>
    <hyperlink ref="X166" r:id="rId466" xr:uid="{00000000-0004-0000-0100-0000D1010000}"/>
    <hyperlink ref="L167" r:id="rId467" xr:uid="{00000000-0004-0000-0100-0000D2010000}"/>
    <hyperlink ref="R167" r:id="rId468" xr:uid="{00000000-0004-0000-0100-0000D3010000}"/>
    <hyperlink ref="X167" r:id="rId469" xr:uid="{00000000-0004-0000-0100-0000D4010000}"/>
    <hyperlink ref="L168" r:id="rId470" xr:uid="{00000000-0004-0000-0100-0000D5010000}"/>
    <hyperlink ref="R168" r:id="rId471" xr:uid="{00000000-0004-0000-0100-0000D6010000}"/>
    <hyperlink ref="X168" r:id="rId472" xr:uid="{00000000-0004-0000-0100-0000D7010000}"/>
    <hyperlink ref="L169" r:id="rId473" xr:uid="{00000000-0004-0000-0100-0000D8010000}"/>
    <hyperlink ref="R169" r:id="rId474" xr:uid="{00000000-0004-0000-0100-0000D9010000}"/>
    <hyperlink ref="X169" r:id="rId475" xr:uid="{00000000-0004-0000-0100-0000DA010000}"/>
    <hyperlink ref="L170" r:id="rId476" xr:uid="{00000000-0004-0000-0100-0000DB010000}"/>
    <hyperlink ref="R170" r:id="rId477" xr:uid="{00000000-0004-0000-0100-0000DC010000}"/>
    <hyperlink ref="X170" r:id="rId478" xr:uid="{00000000-0004-0000-0100-0000DD010000}"/>
    <hyperlink ref="L171" r:id="rId479" xr:uid="{00000000-0004-0000-0100-0000DE010000}"/>
    <hyperlink ref="R171" r:id="rId480" xr:uid="{00000000-0004-0000-0100-0000DF010000}"/>
    <hyperlink ref="X171" r:id="rId481" xr:uid="{00000000-0004-0000-0100-0000E0010000}"/>
    <hyperlink ref="L172" r:id="rId482" xr:uid="{00000000-0004-0000-0100-0000E1010000}"/>
    <hyperlink ref="R172" r:id="rId483" xr:uid="{00000000-0004-0000-0100-0000E2010000}"/>
    <hyperlink ref="X172" r:id="rId484" xr:uid="{00000000-0004-0000-0100-0000E3010000}"/>
    <hyperlink ref="L173" r:id="rId485" xr:uid="{00000000-0004-0000-0100-0000E4010000}"/>
    <hyperlink ref="R173" r:id="rId486" xr:uid="{00000000-0004-0000-0100-0000E5010000}"/>
    <hyperlink ref="X173" r:id="rId487" xr:uid="{00000000-0004-0000-0100-0000E6010000}"/>
    <hyperlink ref="L174" r:id="rId488" xr:uid="{00000000-0004-0000-0100-0000E7010000}"/>
    <hyperlink ref="R174" r:id="rId489" xr:uid="{00000000-0004-0000-0100-0000E8010000}"/>
    <hyperlink ref="X174" r:id="rId490" xr:uid="{00000000-0004-0000-0100-0000E9010000}"/>
    <hyperlink ref="L175" r:id="rId491" xr:uid="{00000000-0004-0000-0100-0000EA010000}"/>
    <hyperlink ref="R175" r:id="rId492" xr:uid="{00000000-0004-0000-0100-0000EB010000}"/>
    <hyperlink ref="X175" r:id="rId493" xr:uid="{00000000-0004-0000-0100-0000EC010000}"/>
    <hyperlink ref="L176" r:id="rId494" xr:uid="{00000000-0004-0000-0100-0000ED010000}"/>
    <hyperlink ref="R176" r:id="rId495" xr:uid="{00000000-0004-0000-0100-0000EE010000}"/>
    <hyperlink ref="X176" r:id="rId496" xr:uid="{00000000-0004-0000-0100-0000EF010000}"/>
    <hyperlink ref="L177" r:id="rId497" xr:uid="{00000000-0004-0000-0100-0000F0010000}"/>
    <hyperlink ref="R177" r:id="rId498" xr:uid="{00000000-0004-0000-0100-0000F1010000}"/>
    <hyperlink ref="X177" r:id="rId499" xr:uid="{00000000-0004-0000-0100-0000F2010000}"/>
    <hyperlink ref="L178" r:id="rId500" xr:uid="{00000000-0004-0000-0100-0000F3010000}"/>
    <hyperlink ref="R178" r:id="rId501" xr:uid="{00000000-0004-0000-0100-0000F4010000}"/>
    <hyperlink ref="X178" r:id="rId502" xr:uid="{00000000-0004-0000-0100-0000F5010000}"/>
    <hyperlink ref="L179" r:id="rId503" xr:uid="{00000000-0004-0000-0100-0000F6010000}"/>
    <hyperlink ref="R179" r:id="rId504" xr:uid="{00000000-0004-0000-0100-0000F7010000}"/>
    <hyperlink ref="X179" r:id="rId505" xr:uid="{00000000-0004-0000-0100-0000F8010000}"/>
    <hyperlink ref="L180" r:id="rId506" xr:uid="{00000000-0004-0000-0100-0000F9010000}"/>
    <hyperlink ref="R180" r:id="rId507" xr:uid="{00000000-0004-0000-0100-0000FA010000}"/>
    <hyperlink ref="X180" r:id="rId508" xr:uid="{00000000-0004-0000-0100-0000FB010000}"/>
    <hyperlink ref="L181" r:id="rId509" xr:uid="{00000000-0004-0000-0100-0000FC010000}"/>
    <hyperlink ref="R181" r:id="rId510" xr:uid="{00000000-0004-0000-0100-0000FD010000}"/>
    <hyperlink ref="X181" r:id="rId511" xr:uid="{00000000-0004-0000-0100-0000FE010000}"/>
    <hyperlink ref="L182" r:id="rId512" xr:uid="{00000000-0004-0000-0100-0000FF010000}"/>
    <hyperlink ref="R182" r:id="rId513" xr:uid="{00000000-0004-0000-0100-000000020000}"/>
    <hyperlink ref="X182" r:id="rId514" xr:uid="{00000000-0004-0000-0100-000001020000}"/>
    <hyperlink ref="L183" r:id="rId515" xr:uid="{00000000-0004-0000-0100-000002020000}"/>
    <hyperlink ref="R183" r:id="rId516" xr:uid="{00000000-0004-0000-0100-000003020000}"/>
    <hyperlink ref="X183" r:id="rId517" xr:uid="{00000000-0004-0000-0100-000004020000}"/>
    <hyperlink ref="L184" r:id="rId518" xr:uid="{00000000-0004-0000-0100-000005020000}"/>
    <hyperlink ref="R184" r:id="rId519" xr:uid="{00000000-0004-0000-0100-000006020000}"/>
    <hyperlink ref="X184" r:id="rId520" xr:uid="{00000000-0004-0000-0100-000007020000}"/>
    <hyperlink ref="L185" r:id="rId521" xr:uid="{00000000-0004-0000-0100-000008020000}"/>
    <hyperlink ref="R185" r:id="rId522" xr:uid="{00000000-0004-0000-0100-000009020000}"/>
    <hyperlink ref="X185" r:id="rId523" xr:uid="{00000000-0004-0000-0100-00000A020000}"/>
    <hyperlink ref="L186" r:id="rId524" xr:uid="{00000000-0004-0000-0100-00000B020000}"/>
    <hyperlink ref="R186" r:id="rId525" xr:uid="{00000000-0004-0000-0100-00000C020000}"/>
    <hyperlink ref="X186" r:id="rId526" xr:uid="{00000000-0004-0000-0100-00000D020000}"/>
    <hyperlink ref="L187" r:id="rId527" xr:uid="{00000000-0004-0000-0100-00000E020000}"/>
    <hyperlink ref="R187" r:id="rId528" xr:uid="{00000000-0004-0000-0100-00000F020000}"/>
    <hyperlink ref="X187" r:id="rId529" xr:uid="{00000000-0004-0000-0100-000010020000}"/>
    <hyperlink ref="L188" r:id="rId530" xr:uid="{00000000-0004-0000-0100-000011020000}"/>
    <hyperlink ref="R188" r:id="rId531" xr:uid="{00000000-0004-0000-0100-000012020000}"/>
    <hyperlink ref="X188" r:id="rId532" xr:uid="{00000000-0004-0000-0100-000013020000}"/>
    <hyperlink ref="L189" r:id="rId533" xr:uid="{00000000-0004-0000-0100-000014020000}"/>
    <hyperlink ref="R189" r:id="rId534" xr:uid="{00000000-0004-0000-0100-000015020000}"/>
    <hyperlink ref="X189" r:id="rId535" xr:uid="{00000000-0004-0000-0100-000016020000}"/>
    <hyperlink ref="L190" r:id="rId536" xr:uid="{00000000-0004-0000-0100-000017020000}"/>
    <hyperlink ref="R190" r:id="rId537" xr:uid="{00000000-0004-0000-0100-000018020000}"/>
    <hyperlink ref="X190" r:id="rId538" xr:uid="{00000000-0004-0000-0100-000019020000}"/>
    <hyperlink ref="L191" r:id="rId539" xr:uid="{00000000-0004-0000-0100-00001A020000}"/>
    <hyperlink ref="R191" r:id="rId540" xr:uid="{00000000-0004-0000-0100-00001B020000}"/>
    <hyperlink ref="X191" r:id="rId541" xr:uid="{00000000-0004-0000-0100-00001C020000}"/>
    <hyperlink ref="L192" r:id="rId542" xr:uid="{00000000-0004-0000-0100-00001D020000}"/>
    <hyperlink ref="R192" r:id="rId543" xr:uid="{00000000-0004-0000-0100-00001E020000}"/>
    <hyperlink ref="X192" r:id="rId544" xr:uid="{00000000-0004-0000-0100-00001F020000}"/>
    <hyperlink ref="L193" r:id="rId545" xr:uid="{00000000-0004-0000-0100-000020020000}"/>
    <hyperlink ref="R193" r:id="rId546" xr:uid="{00000000-0004-0000-0100-000021020000}"/>
    <hyperlink ref="X193" r:id="rId547" xr:uid="{00000000-0004-0000-0100-000022020000}"/>
    <hyperlink ref="L194" r:id="rId548" xr:uid="{00000000-0004-0000-0100-000023020000}"/>
    <hyperlink ref="R194" r:id="rId549" xr:uid="{00000000-0004-0000-0100-000024020000}"/>
    <hyperlink ref="X194" r:id="rId550" xr:uid="{00000000-0004-0000-0100-000025020000}"/>
    <hyperlink ref="L195" r:id="rId551" xr:uid="{00000000-0004-0000-0100-000026020000}"/>
    <hyperlink ref="R195" r:id="rId552" xr:uid="{00000000-0004-0000-0100-000027020000}"/>
    <hyperlink ref="X195" r:id="rId553" xr:uid="{00000000-0004-0000-0100-000028020000}"/>
    <hyperlink ref="L196" r:id="rId554" xr:uid="{00000000-0004-0000-0100-000029020000}"/>
    <hyperlink ref="R196" r:id="rId555" xr:uid="{00000000-0004-0000-0100-00002A020000}"/>
    <hyperlink ref="X196" r:id="rId556" xr:uid="{00000000-0004-0000-0100-00002B020000}"/>
    <hyperlink ref="L197" r:id="rId557" xr:uid="{00000000-0004-0000-0100-00002C020000}"/>
    <hyperlink ref="R197" r:id="rId558" xr:uid="{00000000-0004-0000-0100-00002D020000}"/>
    <hyperlink ref="X197" r:id="rId559" xr:uid="{00000000-0004-0000-0100-00002E020000}"/>
    <hyperlink ref="L198" r:id="rId560" xr:uid="{00000000-0004-0000-0100-00002F020000}"/>
    <hyperlink ref="R198" r:id="rId561" xr:uid="{00000000-0004-0000-0100-000030020000}"/>
    <hyperlink ref="X198" r:id="rId562" xr:uid="{00000000-0004-0000-0100-000031020000}"/>
    <hyperlink ref="L199" r:id="rId563" xr:uid="{00000000-0004-0000-0100-000032020000}"/>
    <hyperlink ref="R199" r:id="rId564" xr:uid="{00000000-0004-0000-0100-000033020000}"/>
    <hyperlink ref="X199" r:id="rId565" xr:uid="{00000000-0004-0000-0100-000034020000}"/>
    <hyperlink ref="L200" r:id="rId566" xr:uid="{00000000-0004-0000-0100-000035020000}"/>
    <hyperlink ref="R200" r:id="rId567" xr:uid="{00000000-0004-0000-0100-000036020000}"/>
    <hyperlink ref="X200" r:id="rId568" xr:uid="{00000000-0004-0000-0100-000037020000}"/>
    <hyperlink ref="L201" r:id="rId569" xr:uid="{00000000-0004-0000-0100-000038020000}"/>
    <hyperlink ref="R201" r:id="rId570" xr:uid="{00000000-0004-0000-0100-000039020000}"/>
    <hyperlink ref="X201" r:id="rId571" xr:uid="{00000000-0004-0000-0100-00003A020000}"/>
    <hyperlink ref="L202" r:id="rId572" xr:uid="{00000000-0004-0000-0100-00003B020000}"/>
    <hyperlink ref="R202" r:id="rId573" xr:uid="{00000000-0004-0000-0100-00003C020000}"/>
    <hyperlink ref="X202" r:id="rId574" xr:uid="{00000000-0004-0000-0100-00003D020000}"/>
    <hyperlink ref="L203" r:id="rId575" xr:uid="{00000000-0004-0000-0100-00003E020000}"/>
    <hyperlink ref="R203" r:id="rId576" xr:uid="{00000000-0004-0000-0100-00003F020000}"/>
    <hyperlink ref="X203" r:id="rId577" xr:uid="{00000000-0004-0000-0100-000040020000}"/>
    <hyperlink ref="L204" r:id="rId578" xr:uid="{00000000-0004-0000-0100-000041020000}"/>
    <hyperlink ref="R204" r:id="rId579" xr:uid="{00000000-0004-0000-0100-000042020000}"/>
    <hyperlink ref="X204" r:id="rId580" xr:uid="{00000000-0004-0000-0100-000043020000}"/>
    <hyperlink ref="L205" r:id="rId581" xr:uid="{00000000-0004-0000-0100-000044020000}"/>
    <hyperlink ref="R205" r:id="rId582" xr:uid="{00000000-0004-0000-0100-000045020000}"/>
    <hyperlink ref="X205" r:id="rId583" xr:uid="{00000000-0004-0000-0100-000046020000}"/>
    <hyperlink ref="L206" r:id="rId584" xr:uid="{00000000-0004-0000-0100-000047020000}"/>
    <hyperlink ref="R206" r:id="rId585" xr:uid="{00000000-0004-0000-0100-000048020000}"/>
    <hyperlink ref="X206" r:id="rId586" xr:uid="{00000000-0004-0000-0100-000049020000}"/>
    <hyperlink ref="L207" r:id="rId587" xr:uid="{00000000-0004-0000-0100-00004A020000}"/>
    <hyperlink ref="R207" r:id="rId588" xr:uid="{00000000-0004-0000-0100-00004B020000}"/>
    <hyperlink ref="X207" r:id="rId589" xr:uid="{00000000-0004-0000-0100-00004C020000}"/>
    <hyperlink ref="L208" r:id="rId590" xr:uid="{00000000-0004-0000-0100-00004D020000}"/>
    <hyperlink ref="R208" r:id="rId591" xr:uid="{00000000-0004-0000-0100-00004E020000}"/>
    <hyperlink ref="X208" r:id="rId592" xr:uid="{00000000-0004-0000-0100-00004F020000}"/>
    <hyperlink ref="L209" r:id="rId593" xr:uid="{00000000-0004-0000-0100-000050020000}"/>
    <hyperlink ref="R209" r:id="rId594" xr:uid="{00000000-0004-0000-0100-000051020000}"/>
    <hyperlink ref="X209" r:id="rId595" xr:uid="{00000000-0004-0000-0100-000052020000}"/>
    <hyperlink ref="L210" r:id="rId596" xr:uid="{00000000-0004-0000-0100-000053020000}"/>
    <hyperlink ref="R210" r:id="rId597" xr:uid="{00000000-0004-0000-0100-000054020000}"/>
    <hyperlink ref="X210" r:id="rId598" xr:uid="{00000000-0004-0000-0100-000055020000}"/>
    <hyperlink ref="L211" r:id="rId599" xr:uid="{00000000-0004-0000-0100-000056020000}"/>
    <hyperlink ref="R211" r:id="rId600" xr:uid="{00000000-0004-0000-0100-000057020000}"/>
    <hyperlink ref="X211" r:id="rId601" xr:uid="{00000000-0004-0000-0100-000058020000}"/>
    <hyperlink ref="L212" r:id="rId602" xr:uid="{00000000-0004-0000-0100-000059020000}"/>
    <hyperlink ref="R212" r:id="rId603" xr:uid="{00000000-0004-0000-0100-00005A020000}"/>
    <hyperlink ref="X212" r:id="rId604" xr:uid="{00000000-0004-0000-0100-00005B020000}"/>
    <hyperlink ref="L213" r:id="rId605" xr:uid="{00000000-0004-0000-0100-00005C020000}"/>
    <hyperlink ref="R213" r:id="rId606" xr:uid="{00000000-0004-0000-0100-00005D020000}"/>
    <hyperlink ref="X213" r:id="rId607" xr:uid="{00000000-0004-0000-0100-00005E020000}"/>
    <hyperlink ref="L214" r:id="rId608" xr:uid="{00000000-0004-0000-0100-00005F020000}"/>
    <hyperlink ref="R214" r:id="rId609" xr:uid="{00000000-0004-0000-0100-000060020000}"/>
    <hyperlink ref="X214" r:id="rId610" xr:uid="{00000000-0004-0000-0100-000061020000}"/>
    <hyperlink ref="L215" r:id="rId611" xr:uid="{00000000-0004-0000-0100-000062020000}"/>
    <hyperlink ref="R215" r:id="rId612" xr:uid="{00000000-0004-0000-0100-000063020000}"/>
    <hyperlink ref="X215" r:id="rId613" xr:uid="{00000000-0004-0000-0100-000064020000}"/>
    <hyperlink ref="L216" r:id="rId614" xr:uid="{00000000-0004-0000-0100-000065020000}"/>
    <hyperlink ref="R216" r:id="rId615" xr:uid="{00000000-0004-0000-0100-000066020000}"/>
    <hyperlink ref="X216" r:id="rId616" xr:uid="{00000000-0004-0000-0100-000067020000}"/>
    <hyperlink ref="L217" r:id="rId617" xr:uid="{00000000-0004-0000-0100-000068020000}"/>
    <hyperlink ref="R217" r:id="rId618" xr:uid="{00000000-0004-0000-0100-000069020000}"/>
    <hyperlink ref="X217" r:id="rId619" xr:uid="{00000000-0004-0000-0100-00006A020000}"/>
    <hyperlink ref="L218" r:id="rId620" xr:uid="{00000000-0004-0000-0100-00006B020000}"/>
    <hyperlink ref="R218" r:id="rId621" xr:uid="{00000000-0004-0000-0100-00006C020000}"/>
    <hyperlink ref="X218" r:id="rId622" xr:uid="{00000000-0004-0000-0100-00006D020000}"/>
    <hyperlink ref="L219" r:id="rId623" xr:uid="{00000000-0004-0000-0100-00006E020000}"/>
    <hyperlink ref="R219" r:id="rId624" xr:uid="{00000000-0004-0000-0100-00006F020000}"/>
    <hyperlink ref="X219" r:id="rId625" xr:uid="{00000000-0004-0000-0100-000070020000}"/>
    <hyperlink ref="L220" r:id="rId626" xr:uid="{00000000-0004-0000-0100-000071020000}"/>
    <hyperlink ref="R220" r:id="rId627" xr:uid="{00000000-0004-0000-0100-000072020000}"/>
    <hyperlink ref="X220" r:id="rId628" xr:uid="{00000000-0004-0000-0100-000073020000}"/>
    <hyperlink ref="L221" r:id="rId629" xr:uid="{00000000-0004-0000-0100-000074020000}"/>
    <hyperlink ref="R221" r:id="rId630" xr:uid="{00000000-0004-0000-0100-000075020000}"/>
    <hyperlink ref="X221" r:id="rId631" xr:uid="{00000000-0004-0000-0100-000076020000}"/>
    <hyperlink ref="L222" r:id="rId632" xr:uid="{00000000-0004-0000-0100-000077020000}"/>
    <hyperlink ref="R222" r:id="rId633" xr:uid="{00000000-0004-0000-0100-000078020000}"/>
    <hyperlink ref="X222" r:id="rId634" xr:uid="{00000000-0004-0000-0100-000079020000}"/>
    <hyperlink ref="L223" r:id="rId635" xr:uid="{00000000-0004-0000-0100-00007A020000}"/>
    <hyperlink ref="R223" r:id="rId636" xr:uid="{00000000-0004-0000-0100-00007B020000}"/>
    <hyperlink ref="X223" r:id="rId637" xr:uid="{00000000-0004-0000-0100-00007C020000}"/>
    <hyperlink ref="L224" r:id="rId638" xr:uid="{00000000-0004-0000-0100-00007D020000}"/>
    <hyperlink ref="R224" r:id="rId639" xr:uid="{00000000-0004-0000-0100-00007E020000}"/>
    <hyperlink ref="X224" r:id="rId640" xr:uid="{00000000-0004-0000-0100-00007F020000}"/>
    <hyperlink ref="L225" r:id="rId641" xr:uid="{00000000-0004-0000-0100-000080020000}"/>
    <hyperlink ref="R225" r:id="rId642" xr:uid="{00000000-0004-0000-0100-000081020000}"/>
    <hyperlink ref="X225" r:id="rId643" xr:uid="{00000000-0004-0000-0100-000082020000}"/>
    <hyperlink ref="L226" r:id="rId644" xr:uid="{00000000-0004-0000-0100-000083020000}"/>
    <hyperlink ref="R226" r:id="rId645" xr:uid="{00000000-0004-0000-0100-000084020000}"/>
    <hyperlink ref="X226" r:id="rId646" xr:uid="{00000000-0004-0000-0100-000085020000}"/>
    <hyperlink ref="L227" r:id="rId647" xr:uid="{00000000-0004-0000-0100-000086020000}"/>
    <hyperlink ref="R227" r:id="rId648" xr:uid="{00000000-0004-0000-0100-000087020000}"/>
    <hyperlink ref="X227" r:id="rId649" xr:uid="{00000000-0004-0000-0100-000088020000}"/>
    <hyperlink ref="L228" r:id="rId650" xr:uid="{00000000-0004-0000-0100-000089020000}"/>
    <hyperlink ref="R228" r:id="rId651" xr:uid="{00000000-0004-0000-0100-00008A020000}"/>
    <hyperlink ref="X228" r:id="rId652" xr:uid="{00000000-0004-0000-0100-00008B020000}"/>
    <hyperlink ref="L229" r:id="rId653" xr:uid="{00000000-0004-0000-0100-00008C020000}"/>
    <hyperlink ref="R229" r:id="rId654" xr:uid="{00000000-0004-0000-0100-00008D020000}"/>
    <hyperlink ref="X229" r:id="rId655" xr:uid="{00000000-0004-0000-0100-00008E020000}"/>
    <hyperlink ref="L230" r:id="rId656" xr:uid="{00000000-0004-0000-0100-00008F020000}"/>
    <hyperlink ref="R230" r:id="rId657" xr:uid="{00000000-0004-0000-0100-000090020000}"/>
    <hyperlink ref="X230" r:id="rId658" xr:uid="{00000000-0004-0000-0100-000091020000}"/>
    <hyperlink ref="L231" r:id="rId659" xr:uid="{00000000-0004-0000-0100-000092020000}"/>
    <hyperlink ref="R231" r:id="rId660" xr:uid="{00000000-0004-0000-0100-000093020000}"/>
    <hyperlink ref="X231" r:id="rId661" xr:uid="{00000000-0004-0000-0100-000094020000}"/>
    <hyperlink ref="L232" r:id="rId662" xr:uid="{00000000-0004-0000-0100-000095020000}"/>
    <hyperlink ref="R232" r:id="rId663" xr:uid="{00000000-0004-0000-0100-000096020000}"/>
    <hyperlink ref="X232" r:id="rId664" xr:uid="{00000000-0004-0000-0100-000097020000}"/>
    <hyperlink ref="L233" r:id="rId665" xr:uid="{00000000-0004-0000-0100-000098020000}"/>
    <hyperlink ref="R233" r:id="rId666" xr:uid="{00000000-0004-0000-0100-000099020000}"/>
    <hyperlink ref="X233" r:id="rId667" xr:uid="{00000000-0004-0000-0100-00009A020000}"/>
    <hyperlink ref="L234" r:id="rId668" xr:uid="{00000000-0004-0000-0100-00009B020000}"/>
    <hyperlink ref="R234" r:id="rId669" xr:uid="{00000000-0004-0000-0100-00009C020000}"/>
    <hyperlink ref="X234" r:id="rId670" xr:uid="{00000000-0004-0000-0100-00009D020000}"/>
    <hyperlink ref="L235" r:id="rId671" xr:uid="{00000000-0004-0000-0100-00009E020000}"/>
    <hyperlink ref="R235" r:id="rId672" xr:uid="{00000000-0004-0000-0100-00009F020000}"/>
    <hyperlink ref="X235" r:id="rId673" xr:uid="{00000000-0004-0000-0100-0000A0020000}"/>
    <hyperlink ref="L236" r:id="rId674" xr:uid="{00000000-0004-0000-0100-0000A1020000}"/>
    <hyperlink ref="R236" r:id="rId675" xr:uid="{00000000-0004-0000-0100-0000A2020000}"/>
    <hyperlink ref="X236" r:id="rId676" xr:uid="{00000000-0004-0000-0100-0000A3020000}"/>
    <hyperlink ref="L237" r:id="rId677" xr:uid="{00000000-0004-0000-0100-0000A4020000}"/>
    <hyperlink ref="R237" r:id="rId678" xr:uid="{00000000-0004-0000-0100-0000A5020000}"/>
    <hyperlink ref="X237" r:id="rId679" xr:uid="{00000000-0004-0000-0100-0000A6020000}"/>
    <hyperlink ref="L238" r:id="rId680" xr:uid="{00000000-0004-0000-0100-0000A7020000}"/>
    <hyperlink ref="R238" r:id="rId681" xr:uid="{00000000-0004-0000-0100-0000A8020000}"/>
    <hyperlink ref="X238" r:id="rId682" xr:uid="{00000000-0004-0000-0100-0000A9020000}"/>
    <hyperlink ref="L239" r:id="rId683" xr:uid="{00000000-0004-0000-0100-0000AA020000}"/>
    <hyperlink ref="R239" r:id="rId684" xr:uid="{00000000-0004-0000-0100-0000AB020000}"/>
    <hyperlink ref="X239" r:id="rId685" xr:uid="{00000000-0004-0000-0100-0000AC020000}"/>
    <hyperlink ref="L240" r:id="rId686" xr:uid="{00000000-0004-0000-0100-0000AD020000}"/>
    <hyperlink ref="R240" r:id="rId687" xr:uid="{00000000-0004-0000-0100-0000AE020000}"/>
    <hyperlink ref="X240" r:id="rId688" xr:uid="{00000000-0004-0000-0100-0000AF020000}"/>
    <hyperlink ref="L241" r:id="rId689" xr:uid="{00000000-0004-0000-0100-0000B0020000}"/>
    <hyperlink ref="R241" r:id="rId690" xr:uid="{00000000-0004-0000-0100-0000B1020000}"/>
    <hyperlink ref="X241" r:id="rId691" xr:uid="{00000000-0004-0000-0100-0000B2020000}"/>
    <hyperlink ref="L242" r:id="rId692" xr:uid="{00000000-0004-0000-0100-0000B3020000}"/>
    <hyperlink ref="R242" r:id="rId693" xr:uid="{00000000-0004-0000-0100-0000B4020000}"/>
    <hyperlink ref="X242" r:id="rId694" xr:uid="{00000000-0004-0000-0100-0000B5020000}"/>
    <hyperlink ref="L243" r:id="rId695" xr:uid="{00000000-0004-0000-0100-0000B6020000}"/>
    <hyperlink ref="R243" r:id="rId696" xr:uid="{00000000-0004-0000-0100-0000B7020000}"/>
    <hyperlink ref="X243" r:id="rId697" xr:uid="{00000000-0004-0000-0100-0000B8020000}"/>
    <hyperlink ref="L244" r:id="rId698" xr:uid="{00000000-0004-0000-0100-0000B9020000}"/>
    <hyperlink ref="R244" r:id="rId699" xr:uid="{00000000-0004-0000-0100-0000BA020000}"/>
    <hyperlink ref="X244" r:id="rId700" xr:uid="{00000000-0004-0000-0100-0000BB020000}"/>
    <hyperlink ref="L245" r:id="rId701" xr:uid="{00000000-0004-0000-0100-0000BC020000}"/>
    <hyperlink ref="R245" r:id="rId702" xr:uid="{00000000-0004-0000-0100-0000BD020000}"/>
    <hyperlink ref="X245" r:id="rId703" xr:uid="{00000000-0004-0000-0100-0000BE020000}"/>
    <hyperlink ref="L246" r:id="rId704" xr:uid="{00000000-0004-0000-0100-0000BF020000}"/>
    <hyperlink ref="R246" r:id="rId705" xr:uid="{00000000-0004-0000-0100-0000C0020000}"/>
    <hyperlink ref="X246" r:id="rId706" xr:uid="{00000000-0004-0000-0100-0000C1020000}"/>
    <hyperlink ref="L247" r:id="rId707" xr:uid="{00000000-0004-0000-0100-0000C2020000}"/>
    <hyperlink ref="R247" r:id="rId708" xr:uid="{00000000-0004-0000-0100-0000C3020000}"/>
    <hyperlink ref="X247" r:id="rId709" xr:uid="{00000000-0004-0000-0100-0000C402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D1000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H32" sqref="H32"/>
    </sheetView>
  </sheetViews>
  <sheetFormatPr baseColWidth="10" defaultColWidth="14.5" defaultRowHeight="15.75" customHeight="1" x14ac:dyDescent="0.15"/>
  <cols>
    <col min="1" max="2" width="4.83203125" customWidth="1"/>
    <col min="3" max="3" width="8.1640625" customWidth="1"/>
    <col min="4" max="4" width="19.5" customWidth="1"/>
    <col min="5" max="5" width="15.33203125" customWidth="1"/>
    <col min="9" max="9" width="3.6640625" customWidth="1"/>
    <col min="14" max="14" width="3.5" customWidth="1"/>
  </cols>
  <sheetData>
    <row r="1" spans="1:30" x14ac:dyDescent="0.2">
      <c r="A1" s="1" t="s">
        <v>2</v>
      </c>
      <c r="B1" s="1" t="s">
        <v>3</v>
      </c>
      <c r="C1" s="1" t="s">
        <v>4</v>
      </c>
      <c r="D1" s="3" t="s">
        <v>5</v>
      </c>
      <c r="E1" s="3" t="s">
        <v>9</v>
      </c>
      <c r="F1" s="3" t="s">
        <v>10</v>
      </c>
      <c r="G1" s="1" t="s">
        <v>11</v>
      </c>
      <c r="H1" s="1" t="s">
        <v>12</v>
      </c>
      <c r="I1" s="4"/>
      <c r="J1" s="1" t="s">
        <v>17</v>
      </c>
      <c r="K1" s="6" t="s">
        <v>18</v>
      </c>
      <c r="L1" s="6" t="s">
        <v>24</v>
      </c>
      <c r="M1" s="1" t="s">
        <v>25</v>
      </c>
      <c r="N1" s="4"/>
      <c r="O1" s="1" t="s">
        <v>26</v>
      </c>
      <c r="P1" s="1" t="s">
        <v>27</v>
      </c>
      <c r="Q1" s="1" t="s">
        <v>28</v>
      </c>
      <c r="R1" s="1" t="s">
        <v>29</v>
      </c>
      <c r="S1" s="8"/>
      <c r="T1" s="8"/>
      <c r="U1" s="8"/>
      <c r="V1" s="8"/>
      <c r="W1" s="8"/>
      <c r="X1" s="8"/>
      <c r="Y1" s="8"/>
      <c r="Z1" s="8"/>
      <c r="AA1" s="8"/>
      <c r="AB1" s="10"/>
      <c r="AC1" s="10"/>
      <c r="AD1" s="10"/>
    </row>
    <row r="2" spans="1:30" x14ac:dyDescent="0.2">
      <c r="A2" s="11">
        <v>121</v>
      </c>
      <c r="B2" s="11">
        <v>12</v>
      </c>
      <c r="C2" s="11">
        <v>1</v>
      </c>
      <c r="D2" s="15" t="s">
        <v>38</v>
      </c>
      <c r="E2" s="15" t="s">
        <v>38</v>
      </c>
      <c r="F2" s="15" t="s">
        <v>39</v>
      </c>
      <c r="G2" s="22">
        <f>'City Numbers'!M2</f>
        <v>2218</v>
      </c>
      <c r="H2" s="23">
        <f>'City Numbers'!N2</f>
        <v>885</v>
      </c>
      <c r="I2" s="25"/>
      <c r="J2" s="23">
        <f>'City Numbers'!S2</f>
        <v>1891</v>
      </c>
      <c r="K2" s="23">
        <f t="shared" ref="K2:K11" si="0">(J2/G2)*100</f>
        <v>85.256988277727686</v>
      </c>
      <c r="L2" s="23">
        <f>'City Numbers'!T2</f>
        <v>777</v>
      </c>
      <c r="M2" s="23">
        <f t="shared" ref="M2:M11" si="1">(L2/H2)*100</f>
        <v>87.79661016949153</v>
      </c>
      <c r="N2" s="25"/>
      <c r="O2" s="23">
        <f>'City Numbers'!Y2</f>
        <v>1227</v>
      </c>
      <c r="P2" s="23">
        <f t="shared" ref="P2:P11" si="2">(O2/J2)*100</f>
        <v>64.88630354309889</v>
      </c>
      <c r="Q2" s="23">
        <f>'City Numbers'!Z2</f>
        <v>533</v>
      </c>
      <c r="R2" s="23">
        <f t="shared" ref="R2:R11" si="3">(Q2/L2)*100</f>
        <v>68.597168597168604</v>
      </c>
      <c r="S2" s="23"/>
      <c r="T2" s="23"/>
      <c r="U2" s="23"/>
      <c r="V2" s="23"/>
      <c r="W2" s="23"/>
      <c r="X2" s="23"/>
      <c r="Y2" s="23"/>
      <c r="Z2" s="23"/>
      <c r="AA2" s="23"/>
    </row>
    <row r="3" spans="1:30" x14ac:dyDescent="0.2">
      <c r="A3" s="11">
        <v>122</v>
      </c>
      <c r="B3" s="11">
        <v>12</v>
      </c>
      <c r="C3" s="11">
        <v>2</v>
      </c>
      <c r="D3" s="15" t="s">
        <v>47</v>
      </c>
      <c r="E3" s="15" t="s">
        <v>48</v>
      </c>
      <c r="F3" s="15" t="s">
        <v>39</v>
      </c>
      <c r="G3" s="22">
        <f>'City Numbers'!M3</f>
        <v>7579</v>
      </c>
      <c r="H3" s="23">
        <f>'City Numbers'!N3</f>
        <v>1399</v>
      </c>
      <c r="I3" s="25"/>
      <c r="J3" s="23">
        <f>'City Numbers'!S3</f>
        <v>5341</v>
      </c>
      <c r="K3" s="23">
        <f t="shared" si="0"/>
        <v>70.471038395566694</v>
      </c>
      <c r="L3" s="23">
        <f>'City Numbers'!T3</f>
        <v>1071</v>
      </c>
      <c r="M3" s="23">
        <f t="shared" si="1"/>
        <v>76.554681915654044</v>
      </c>
      <c r="N3" s="25"/>
      <c r="O3" s="23">
        <f>'City Numbers'!Y3</f>
        <v>3479</v>
      </c>
      <c r="P3" s="23">
        <f t="shared" si="2"/>
        <v>65.137614678899084</v>
      </c>
      <c r="Q3" s="23">
        <f>'City Numbers'!Z3</f>
        <v>726</v>
      </c>
      <c r="R3" s="23">
        <f t="shared" si="3"/>
        <v>67.787114845938376</v>
      </c>
      <c r="S3" s="23"/>
      <c r="T3" s="23"/>
      <c r="U3" s="23"/>
      <c r="V3" s="23"/>
      <c r="W3" s="23"/>
      <c r="X3" s="23"/>
      <c r="Y3" s="23"/>
      <c r="Z3" s="23"/>
      <c r="AA3" s="23"/>
    </row>
    <row r="4" spans="1:30" x14ac:dyDescent="0.2">
      <c r="A4" s="29">
        <v>123</v>
      </c>
      <c r="B4" s="11">
        <v>12</v>
      </c>
      <c r="C4" s="11">
        <v>3</v>
      </c>
      <c r="D4" s="15" t="s">
        <v>54</v>
      </c>
      <c r="E4" s="15" t="s">
        <v>55</v>
      </c>
      <c r="F4" s="15" t="s">
        <v>39</v>
      </c>
      <c r="G4" s="22">
        <f>'City Numbers'!M4</f>
        <v>2506</v>
      </c>
      <c r="H4" s="23">
        <f>'City Numbers'!N4</f>
        <v>832</v>
      </c>
      <c r="I4" s="34"/>
      <c r="J4" s="23">
        <f>'City Numbers'!S4</f>
        <v>2186</v>
      </c>
      <c r="K4" s="23">
        <f t="shared" si="0"/>
        <v>87.230646448523544</v>
      </c>
      <c r="L4" s="23">
        <f>'City Numbers'!T4</f>
        <v>716</v>
      </c>
      <c r="M4" s="23">
        <f t="shared" si="1"/>
        <v>86.057692307692307</v>
      </c>
      <c r="N4" s="34"/>
      <c r="O4" s="23">
        <f>'City Numbers'!Y4</f>
        <v>1513</v>
      </c>
      <c r="P4" s="23">
        <f t="shared" si="2"/>
        <v>69.213174748398899</v>
      </c>
      <c r="Q4" s="23">
        <f>'City Numbers'!Z4</f>
        <v>543</v>
      </c>
      <c r="R4" s="23">
        <f t="shared" si="3"/>
        <v>75.837988826815632</v>
      </c>
    </row>
    <row r="5" spans="1:30" x14ac:dyDescent="0.2">
      <c r="A5" s="37">
        <v>27</v>
      </c>
      <c r="B5" s="36">
        <v>10</v>
      </c>
      <c r="C5" s="36">
        <v>4</v>
      </c>
      <c r="D5" s="38" t="s">
        <v>62</v>
      </c>
      <c r="E5" s="38" t="s">
        <v>64</v>
      </c>
      <c r="F5" s="38" t="s">
        <v>65</v>
      </c>
      <c r="G5" s="42">
        <f>'City Numbers'!M5</f>
        <v>290</v>
      </c>
      <c r="H5" s="23">
        <f>'City Numbers'!N5</f>
        <v>174</v>
      </c>
      <c r="I5" s="34"/>
      <c r="J5" s="23">
        <f>'City Numbers'!S5</f>
        <v>276</v>
      </c>
      <c r="K5" s="23">
        <f t="shared" si="0"/>
        <v>95.172413793103445</v>
      </c>
      <c r="L5" s="23">
        <f>'City Numbers'!T5</f>
        <v>166</v>
      </c>
      <c r="M5" s="23">
        <f t="shared" si="1"/>
        <v>95.402298850574709</v>
      </c>
      <c r="N5" s="34"/>
      <c r="O5" s="23">
        <f>'City Numbers'!Y5</f>
        <v>167</v>
      </c>
      <c r="P5" s="23">
        <f t="shared" si="2"/>
        <v>60.507246376811594</v>
      </c>
      <c r="Q5" s="23">
        <f>'City Numbers'!Z5</f>
        <v>120</v>
      </c>
      <c r="R5" s="23">
        <f t="shared" si="3"/>
        <v>72.289156626506028</v>
      </c>
    </row>
    <row r="6" spans="1:30" x14ac:dyDescent="0.2">
      <c r="A6" s="36">
        <v>29</v>
      </c>
      <c r="B6" s="36">
        <v>10</v>
      </c>
      <c r="C6" s="36">
        <v>5</v>
      </c>
      <c r="D6" s="38" t="s">
        <v>69</v>
      </c>
      <c r="E6" s="38" t="s">
        <v>70</v>
      </c>
      <c r="F6" s="38" t="s">
        <v>65</v>
      </c>
      <c r="G6" s="22">
        <f>'City Numbers'!M6</f>
        <v>5949</v>
      </c>
      <c r="H6" s="23">
        <f>'City Numbers'!N6</f>
        <v>1384</v>
      </c>
      <c r="I6" s="34"/>
      <c r="J6" s="23">
        <f>'City Numbers'!S6</f>
        <v>5496</v>
      </c>
      <c r="K6" s="23">
        <f t="shared" si="0"/>
        <v>92.385274836106916</v>
      </c>
      <c r="L6" s="23">
        <f>'City Numbers'!T6</f>
        <v>1292</v>
      </c>
      <c r="M6" s="23">
        <f t="shared" si="1"/>
        <v>93.352601156069355</v>
      </c>
      <c r="N6" s="34"/>
      <c r="O6" s="23">
        <f>'City Numbers'!Y6</f>
        <v>3740</v>
      </c>
      <c r="P6" s="23">
        <f t="shared" si="2"/>
        <v>68.049490538573508</v>
      </c>
      <c r="Q6" s="23">
        <f>'City Numbers'!Z6</f>
        <v>962</v>
      </c>
      <c r="R6" s="23">
        <f t="shared" si="3"/>
        <v>74.458204334365334</v>
      </c>
    </row>
    <row r="7" spans="1:30" x14ac:dyDescent="0.2">
      <c r="A7" s="37">
        <v>30</v>
      </c>
      <c r="B7" s="36">
        <v>10</v>
      </c>
      <c r="C7" s="36">
        <v>6</v>
      </c>
      <c r="D7" s="38" t="s">
        <v>73</v>
      </c>
      <c r="E7" s="38" t="s">
        <v>74</v>
      </c>
      <c r="F7" s="38" t="s">
        <v>75</v>
      </c>
      <c r="G7" s="22">
        <f>'City Numbers'!M7</f>
        <v>3829</v>
      </c>
      <c r="H7" s="23">
        <f>'City Numbers'!N7</f>
        <v>1245</v>
      </c>
      <c r="I7" s="34"/>
      <c r="J7" s="23">
        <f>'City Numbers'!S7</f>
        <v>3339</v>
      </c>
      <c r="K7" s="23">
        <f t="shared" si="0"/>
        <v>87.202925045703836</v>
      </c>
      <c r="L7" s="23">
        <f>'City Numbers'!T7</f>
        <v>1093</v>
      </c>
      <c r="M7" s="23">
        <f t="shared" si="1"/>
        <v>87.791164658634528</v>
      </c>
      <c r="N7" s="34"/>
      <c r="O7" s="23">
        <f>'City Numbers'!Y7</f>
        <v>2001</v>
      </c>
      <c r="P7" s="23">
        <f t="shared" si="2"/>
        <v>59.928122192273136</v>
      </c>
      <c r="Q7" s="23">
        <f>'City Numbers'!Z7</f>
        <v>714</v>
      </c>
      <c r="R7" s="23">
        <f t="shared" si="3"/>
        <v>65.324794144556265</v>
      </c>
    </row>
    <row r="8" spans="1:30" x14ac:dyDescent="0.2">
      <c r="A8" s="53">
        <v>28</v>
      </c>
      <c r="B8" s="54">
        <v>0.39583333333333331</v>
      </c>
      <c r="C8" s="53">
        <v>7</v>
      </c>
      <c r="D8" s="55" t="s">
        <v>80</v>
      </c>
      <c r="E8" s="55" t="s">
        <v>81</v>
      </c>
      <c r="F8" s="55" t="s">
        <v>65</v>
      </c>
      <c r="G8" s="42">
        <f>'City Numbers'!M8</f>
        <v>6701</v>
      </c>
      <c r="H8" s="23">
        <f>'City Numbers'!N8</f>
        <v>1205</v>
      </c>
      <c r="I8" s="34"/>
      <c r="J8" s="23">
        <f>'City Numbers'!S8</f>
        <v>6314</v>
      </c>
      <c r="K8" s="23">
        <f t="shared" si="0"/>
        <v>94.224742575734965</v>
      </c>
      <c r="L8" s="23">
        <f>'City Numbers'!T8</f>
        <v>1101</v>
      </c>
      <c r="M8" s="23">
        <f t="shared" si="1"/>
        <v>91.369294605809131</v>
      </c>
      <c r="N8" s="34"/>
      <c r="O8" s="23">
        <f>'City Numbers'!Y8</f>
        <v>4354</v>
      </c>
      <c r="P8" s="23">
        <f t="shared" si="2"/>
        <v>68.957871396895783</v>
      </c>
      <c r="Q8" s="23">
        <f>'City Numbers'!Z8</f>
        <v>791</v>
      </c>
      <c r="R8" s="23">
        <f t="shared" si="3"/>
        <v>71.843778383287912</v>
      </c>
    </row>
    <row r="9" spans="1:30" x14ac:dyDescent="0.2">
      <c r="A9" s="58">
        <v>87</v>
      </c>
      <c r="B9" s="58">
        <v>9</v>
      </c>
      <c r="C9" s="58">
        <v>8</v>
      </c>
      <c r="D9" s="59" t="s">
        <v>87</v>
      </c>
      <c r="E9" s="59" t="s">
        <v>88</v>
      </c>
      <c r="F9" s="59" t="s">
        <v>89</v>
      </c>
      <c r="G9" s="22">
        <f>'City Numbers'!M9</f>
        <v>455</v>
      </c>
      <c r="H9" s="23">
        <f>'City Numbers'!N9</f>
        <v>231</v>
      </c>
      <c r="I9" s="34"/>
      <c r="J9" s="23">
        <f>'City Numbers'!S9</f>
        <v>444</v>
      </c>
      <c r="K9" s="23">
        <f t="shared" si="0"/>
        <v>97.582417582417577</v>
      </c>
      <c r="L9" s="23">
        <f>'City Numbers'!T9</f>
        <v>225</v>
      </c>
      <c r="M9" s="23">
        <f t="shared" si="1"/>
        <v>97.402597402597408</v>
      </c>
      <c r="N9" s="34"/>
      <c r="O9" s="23">
        <f>'City Numbers'!Y9</f>
        <v>81</v>
      </c>
      <c r="P9" s="23">
        <f t="shared" si="2"/>
        <v>18.243243243243242</v>
      </c>
      <c r="Q9" s="23">
        <f>'City Numbers'!Z9</f>
        <v>65</v>
      </c>
      <c r="R9" s="23">
        <f t="shared" si="3"/>
        <v>28.888888888888886</v>
      </c>
    </row>
    <row r="10" spans="1:30" x14ac:dyDescent="0.2">
      <c r="A10" s="58">
        <v>88</v>
      </c>
      <c r="B10" s="58">
        <v>9</v>
      </c>
      <c r="C10" s="58">
        <v>9</v>
      </c>
      <c r="D10" s="64" t="s">
        <v>94</v>
      </c>
      <c r="E10" s="64" t="s">
        <v>95</v>
      </c>
      <c r="F10" s="64" t="s">
        <v>96</v>
      </c>
      <c r="G10" s="22">
        <f>'City Numbers'!M10</f>
        <v>126</v>
      </c>
      <c r="H10" s="23">
        <f>'City Numbers'!N10</f>
        <v>34</v>
      </c>
      <c r="I10" s="34"/>
      <c r="J10" s="23">
        <f>'City Numbers'!S10</f>
        <v>126</v>
      </c>
      <c r="K10" s="23">
        <f t="shared" si="0"/>
        <v>100</v>
      </c>
      <c r="L10" s="23">
        <f>'City Numbers'!T10</f>
        <v>34</v>
      </c>
      <c r="M10" s="23">
        <f t="shared" si="1"/>
        <v>100</v>
      </c>
      <c r="N10" s="34"/>
      <c r="O10" s="23">
        <f>'City Numbers'!Y10</f>
        <v>22</v>
      </c>
      <c r="P10" s="23">
        <f t="shared" si="2"/>
        <v>17.460317460317459</v>
      </c>
      <c r="Q10" s="23">
        <f>'City Numbers'!Z10</f>
        <v>17</v>
      </c>
      <c r="R10" s="23">
        <f t="shared" si="3"/>
        <v>50</v>
      </c>
    </row>
    <row r="11" spans="1:30" x14ac:dyDescent="0.2">
      <c r="A11" s="69">
        <v>89</v>
      </c>
      <c r="B11" s="58">
        <v>9</v>
      </c>
      <c r="C11" s="58">
        <v>10</v>
      </c>
      <c r="D11" s="59" t="s">
        <v>100</v>
      </c>
      <c r="E11" s="59" t="s">
        <v>100</v>
      </c>
      <c r="F11" s="59" t="s">
        <v>89</v>
      </c>
      <c r="G11" s="22">
        <f>'City Numbers'!M11</f>
        <v>1138</v>
      </c>
      <c r="H11" s="23">
        <f>'City Numbers'!N11</f>
        <v>416</v>
      </c>
      <c r="I11" s="34"/>
      <c r="J11" s="23">
        <f>'City Numbers'!S11</f>
        <v>1059</v>
      </c>
      <c r="K11" s="23">
        <f t="shared" si="0"/>
        <v>93.057996485061508</v>
      </c>
      <c r="L11" s="23">
        <f>'City Numbers'!T11</f>
        <v>390</v>
      </c>
      <c r="M11" s="23">
        <f t="shared" si="1"/>
        <v>93.75</v>
      </c>
      <c r="N11" s="34"/>
      <c r="O11" s="23">
        <f>'City Numbers'!Y11</f>
        <v>824</v>
      </c>
      <c r="P11" s="23">
        <f t="shared" si="2"/>
        <v>77.809254013220013</v>
      </c>
      <c r="Q11" s="23">
        <f>'City Numbers'!Z11</f>
        <v>317</v>
      </c>
      <c r="R11" s="23">
        <f t="shared" si="3"/>
        <v>81.282051282051285</v>
      </c>
    </row>
    <row r="12" spans="1:30" x14ac:dyDescent="0.2">
      <c r="A12" s="72">
        <v>55</v>
      </c>
      <c r="B12" s="73">
        <v>8</v>
      </c>
      <c r="C12" s="72">
        <v>11</v>
      </c>
      <c r="D12" s="74" t="s">
        <v>103</v>
      </c>
      <c r="E12" s="75" t="s">
        <v>104</v>
      </c>
      <c r="F12" s="74" t="s">
        <v>105</v>
      </c>
      <c r="G12" s="22">
        <f>'City Numbers'!M12</f>
        <v>1123</v>
      </c>
      <c r="H12" s="23">
        <f>'City Numbers'!N12</f>
        <v>393</v>
      </c>
      <c r="I12" s="34"/>
      <c r="J12" s="23"/>
      <c r="K12" s="77"/>
      <c r="L12" s="23"/>
      <c r="M12" s="77"/>
      <c r="N12" s="34"/>
      <c r="O12" s="23"/>
      <c r="P12" s="77"/>
      <c r="Q12" s="23"/>
      <c r="R12" s="77"/>
    </row>
    <row r="13" spans="1:30" x14ac:dyDescent="0.2">
      <c r="A13" s="78">
        <v>56</v>
      </c>
      <c r="B13" s="73">
        <v>8</v>
      </c>
      <c r="C13" s="72">
        <v>12</v>
      </c>
      <c r="D13" s="79" t="s">
        <v>107</v>
      </c>
      <c r="E13" s="79" t="s">
        <v>107</v>
      </c>
      <c r="F13" s="79" t="s">
        <v>105</v>
      </c>
      <c r="G13" s="22">
        <f>'City Numbers'!M13</f>
        <v>17137</v>
      </c>
      <c r="H13" s="23">
        <f>'City Numbers'!N13</f>
        <v>3007</v>
      </c>
      <c r="I13" s="34"/>
      <c r="J13" s="23">
        <f>'City Numbers'!S13</f>
        <v>16132</v>
      </c>
      <c r="K13" s="23">
        <f t="shared" ref="K13:K22" si="4">(J13/G13)*100</f>
        <v>94.135496294567318</v>
      </c>
      <c r="L13" s="23">
        <f>'City Numbers'!T13</f>
        <v>2906</v>
      </c>
      <c r="M13" s="23">
        <f t="shared" ref="M13:M22" si="5">(L13/H13)*100</f>
        <v>96.64117060192882</v>
      </c>
      <c r="N13" s="34"/>
      <c r="O13" s="23">
        <f>'City Numbers'!Y13</f>
        <v>7064</v>
      </c>
      <c r="P13" s="23">
        <f t="shared" ref="P13:P22" si="6">(O13/J13)*100</f>
        <v>43.788742871311683</v>
      </c>
      <c r="Q13" s="23">
        <f>'City Numbers'!Z13</f>
        <v>1607</v>
      </c>
      <c r="R13" s="23">
        <f t="shared" ref="R13:R22" si="7">(Q13/L13)*100</f>
        <v>55.299380591878865</v>
      </c>
    </row>
    <row r="14" spans="1:30" x14ac:dyDescent="0.2">
      <c r="A14" s="78">
        <v>57</v>
      </c>
      <c r="B14" s="73">
        <v>8</v>
      </c>
      <c r="C14" s="72">
        <v>13</v>
      </c>
      <c r="D14" s="79" t="s">
        <v>111</v>
      </c>
      <c r="E14" s="79" t="s">
        <v>111</v>
      </c>
      <c r="F14" s="79" t="s">
        <v>105</v>
      </c>
      <c r="G14" s="22">
        <f>'City Numbers'!M14</f>
        <v>546</v>
      </c>
      <c r="H14" s="23">
        <f>'City Numbers'!N14</f>
        <v>307</v>
      </c>
      <c r="I14" s="34"/>
      <c r="J14" s="23">
        <f>'City Numbers'!S14</f>
        <v>531</v>
      </c>
      <c r="K14" s="23">
        <f t="shared" si="4"/>
        <v>97.252747252747255</v>
      </c>
      <c r="L14" s="23">
        <f>'City Numbers'!T14</f>
        <v>296</v>
      </c>
      <c r="M14" s="23">
        <f t="shared" si="5"/>
        <v>96.416938110749186</v>
      </c>
      <c r="N14" s="34"/>
      <c r="O14" s="23">
        <f>'City Numbers'!Y14</f>
        <v>163</v>
      </c>
      <c r="P14" s="23">
        <f t="shared" si="6"/>
        <v>30.696798493408661</v>
      </c>
      <c r="Q14" s="23">
        <f>'City Numbers'!Z14</f>
        <v>115</v>
      </c>
      <c r="R14" s="23">
        <f t="shared" si="7"/>
        <v>38.851351351351347</v>
      </c>
    </row>
    <row r="15" spans="1:30" x14ac:dyDescent="0.2">
      <c r="A15" s="78">
        <v>95</v>
      </c>
      <c r="B15" s="72">
        <v>8</v>
      </c>
      <c r="C15" s="72">
        <v>14</v>
      </c>
      <c r="D15" s="79" t="s">
        <v>113</v>
      </c>
      <c r="E15" s="79" t="s">
        <v>114</v>
      </c>
      <c r="F15" s="79" t="s">
        <v>115</v>
      </c>
      <c r="G15" s="22">
        <f>'City Numbers'!M15</f>
        <v>579</v>
      </c>
      <c r="H15" s="23">
        <f>'City Numbers'!N15</f>
        <v>282</v>
      </c>
      <c r="I15" s="34"/>
      <c r="J15" s="23">
        <f>'City Numbers'!S15</f>
        <v>508</v>
      </c>
      <c r="K15" s="23">
        <f t="shared" si="4"/>
        <v>87.737478411053544</v>
      </c>
      <c r="L15" s="23">
        <f>'City Numbers'!T15</f>
        <v>241</v>
      </c>
      <c r="M15" s="23">
        <f t="shared" si="5"/>
        <v>85.460992907801412</v>
      </c>
      <c r="N15" s="34"/>
      <c r="O15" s="23">
        <f>'City Numbers'!Y15</f>
        <v>233</v>
      </c>
      <c r="P15" s="23">
        <f t="shared" si="6"/>
        <v>45.866141732283467</v>
      </c>
      <c r="Q15" s="23">
        <f>'City Numbers'!Z15</f>
        <v>130</v>
      </c>
      <c r="R15" s="23">
        <f t="shared" si="7"/>
        <v>53.941908713692946</v>
      </c>
    </row>
    <row r="16" spans="1:30" x14ac:dyDescent="0.2">
      <c r="A16" s="72">
        <v>136</v>
      </c>
      <c r="B16" s="72">
        <v>8</v>
      </c>
      <c r="C16" s="72">
        <v>15</v>
      </c>
      <c r="D16" s="79" t="s">
        <v>120</v>
      </c>
      <c r="E16" s="79" t="s">
        <v>121</v>
      </c>
      <c r="F16" s="79" t="s">
        <v>122</v>
      </c>
      <c r="G16" s="22">
        <f>'City Numbers'!M16</f>
        <v>3630</v>
      </c>
      <c r="H16" s="23">
        <f>'City Numbers'!N16</f>
        <v>968</v>
      </c>
      <c r="I16" s="34"/>
      <c r="J16" s="23">
        <f>'City Numbers'!S16</f>
        <v>3343</v>
      </c>
      <c r="K16" s="23">
        <f t="shared" si="4"/>
        <v>92.093663911845724</v>
      </c>
      <c r="L16" s="23">
        <f>'City Numbers'!T16</f>
        <v>911</v>
      </c>
      <c r="M16" s="23">
        <f t="shared" si="5"/>
        <v>94.111570247933884</v>
      </c>
      <c r="N16" s="34"/>
      <c r="O16" s="23">
        <f>'City Numbers'!Y16</f>
        <v>597</v>
      </c>
      <c r="P16" s="23">
        <f t="shared" si="6"/>
        <v>17.858211187556087</v>
      </c>
      <c r="Q16" s="23">
        <f>'City Numbers'!Z16</f>
        <v>283</v>
      </c>
      <c r="R16" s="23">
        <f t="shared" si="7"/>
        <v>31.064763995609219</v>
      </c>
    </row>
    <row r="17" spans="1:18" x14ac:dyDescent="0.2">
      <c r="A17" s="72">
        <v>153</v>
      </c>
      <c r="B17" s="72">
        <v>8</v>
      </c>
      <c r="C17" s="72">
        <v>16</v>
      </c>
      <c r="D17" s="79" t="s">
        <v>125</v>
      </c>
      <c r="E17" s="79" t="s">
        <v>125</v>
      </c>
      <c r="F17" s="79" t="s">
        <v>126</v>
      </c>
      <c r="G17" s="22">
        <f>'City Numbers'!M17</f>
        <v>11937</v>
      </c>
      <c r="H17" s="23">
        <f>'City Numbers'!N17</f>
        <v>1827</v>
      </c>
      <c r="I17" s="34"/>
      <c r="J17" s="23">
        <f>'City Numbers'!S17</f>
        <v>9987</v>
      </c>
      <c r="K17" s="23">
        <f t="shared" si="4"/>
        <v>83.66423724553907</v>
      </c>
      <c r="L17" s="23">
        <f>'City Numbers'!T17</f>
        <v>1550</v>
      </c>
      <c r="M17" s="23">
        <f t="shared" si="5"/>
        <v>84.83853311439519</v>
      </c>
      <c r="N17" s="34"/>
      <c r="O17" s="23">
        <f>'City Numbers'!Y17</f>
        <v>6359</v>
      </c>
      <c r="P17" s="23">
        <f t="shared" si="6"/>
        <v>63.672774606989094</v>
      </c>
      <c r="Q17" s="23">
        <f>'City Numbers'!Z17</f>
        <v>1158</v>
      </c>
      <c r="R17" s="23">
        <f t="shared" si="7"/>
        <v>74.709677419354833</v>
      </c>
    </row>
    <row r="18" spans="1:18" x14ac:dyDescent="0.2">
      <c r="A18" s="78">
        <v>154</v>
      </c>
      <c r="B18" s="72">
        <v>8</v>
      </c>
      <c r="C18" s="72">
        <v>17</v>
      </c>
      <c r="D18" s="87" t="s">
        <v>129</v>
      </c>
      <c r="E18" s="79" t="s">
        <v>130</v>
      </c>
      <c r="F18" s="79" t="s">
        <v>126</v>
      </c>
      <c r="G18" s="22">
        <f>'City Numbers'!M18</f>
        <v>7908</v>
      </c>
      <c r="H18" s="23">
        <f>'City Numbers'!N18</f>
        <v>1690</v>
      </c>
      <c r="I18" s="34"/>
      <c r="J18" s="23">
        <f>'City Numbers'!S18</f>
        <v>7131</v>
      </c>
      <c r="K18" s="23">
        <f t="shared" si="4"/>
        <v>90.174506828528081</v>
      </c>
      <c r="L18" s="23">
        <f>'City Numbers'!T18</f>
        <v>1553</v>
      </c>
      <c r="M18" s="23">
        <f t="shared" si="5"/>
        <v>91.89349112426035</v>
      </c>
      <c r="N18" s="34"/>
      <c r="O18" s="23">
        <f>'City Numbers'!Y18</f>
        <v>2987</v>
      </c>
      <c r="P18" s="23">
        <f t="shared" si="6"/>
        <v>41.88753330528678</v>
      </c>
      <c r="Q18" s="23">
        <f>'City Numbers'!Z18</f>
        <v>838</v>
      </c>
      <c r="R18" s="23">
        <f t="shared" si="7"/>
        <v>53.960077269800387</v>
      </c>
    </row>
    <row r="19" spans="1:18" x14ac:dyDescent="0.2">
      <c r="A19" s="78">
        <v>155</v>
      </c>
      <c r="B19" s="72">
        <v>8</v>
      </c>
      <c r="C19" s="72">
        <v>18</v>
      </c>
      <c r="D19" s="79" t="s">
        <v>133</v>
      </c>
      <c r="E19" s="79" t="s">
        <v>133</v>
      </c>
      <c r="F19" s="79" t="s">
        <v>126</v>
      </c>
      <c r="G19" s="22">
        <f>'City Numbers'!M19</f>
        <v>1023</v>
      </c>
      <c r="H19" s="23">
        <f>'City Numbers'!N19</f>
        <v>474</v>
      </c>
      <c r="I19" s="34"/>
      <c r="J19" s="23">
        <f>'City Numbers'!S19</f>
        <v>959</v>
      </c>
      <c r="K19" s="23">
        <f t="shared" si="4"/>
        <v>93.743890518084058</v>
      </c>
      <c r="L19" s="23">
        <f>'City Numbers'!T19</f>
        <v>441</v>
      </c>
      <c r="M19" s="23">
        <f t="shared" si="5"/>
        <v>93.037974683544306</v>
      </c>
      <c r="N19" s="34"/>
      <c r="O19" s="23">
        <f>'City Numbers'!Y19</f>
        <v>580</v>
      </c>
      <c r="P19" s="23">
        <f t="shared" si="6"/>
        <v>60.479666319082384</v>
      </c>
      <c r="Q19" s="23">
        <f>'City Numbers'!Z19</f>
        <v>294</v>
      </c>
      <c r="R19" s="23">
        <f t="shared" si="7"/>
        <v>66.666666666666657</v>
      </c>
    </row>
    <row r="20" spans="1:18" x14ac:dyDescent="0.2">
      <c r="A20" s="72">
        <v>156</v>
      </c>
      <c r="B20" s="72">
        <v>8</v>
      </c>
      <c r="C20" s="72">
        <v>19</v>
      </c>
      <c r="D20" s="79" t="s">
        <v>138</v>
      </c>
      <c r="E20" s="79" t="s">
        <v>138</v>
      </c>
      <c r="F20" s="79" t="s">
        <v>126</v>
      </c>
      <c r="G20" s="22">
        <f>'City Numbers'!M20</f>
        <v>4518</v>
      </c>
      <c r="H20" s="23">
        <f>'City Numbers'!N20</f>
        <v>1477</v>
      </c>
      <c r="I20" s="34"/>
      <c r="J20" s="23">
        <f>'City Numbers'!S20</f>
        <v>4173</v>
      </c>
      <c r="K20" s="23">
        <f t="shared" si="4"/>
        <v>92.363877822045154</v>
      </c>
      <c r="L20" s="23">
        <f>'City Numbers'!T20</f>
        <v>1391</v>
      </c>
      <c r="M20" s="23">
        <f t="shared" si="5"/>
        <v>94.177386594448208</v>
      </c>
      <c r="N20" s="34"/>
      <c r="O20" s="23">
        <f>'City Numbers'!Y20</f>
        <v>2002</v>
      </c>
      <c r="P20" s="23">
        <f t="shared" si="6"/>
        <v>47.975077881619939</v>
      </c>
      <c r="Q20" s="23">
        <f>'City Numbers'!Z20</f>
        <v>884</v>
      </c>
      <c r="R20" s="23">
        <f t="shared" si="7"/>
        <v>63.551401869158873</v>
      </c>
    </row>
    <row r="21" spans="1:18" x14ac:dyDescent="0.2">
      <c r="A21" s="72">
        <v>157</v>
      </c>
      <c r="B21" s="72">
        <v>8</v>
      </c>
      <c r="C21" s="72">
        <v>20</v>
      </c>
      <c r="D21" s="79" t="s">
        <v>141</v>
      </c>
      <c r="E21" s="79" t="s">
        <v>142</v>
      </c>
      <c r="F21" s="79" t="s">
        <v>126</v>
      </c>
      <c r="G21" s="22">
        <f>'City Numbers'!M21</f>
        <v>2072</v>
      </c>
      <c r="H21" s="23">
        <f>'City Numbers'!N21</f>
        <v>677</v>
      </c>
      <c r="I21" s="34"/>
      <c r="J21" s="23">
        <f>'City Numbers'!S21</f>
        <v>1693</v>
      </c>
      <c r="K21" s="23">
        <f t="shared" si="4"/>
        <v>81.708494208494216</v>
      </c>
      <c r="L21" s="23">
        <f>'City Numbers'!T21</f>
        <v>555</v>
      </c>
      <c r="M21" s="23">
        <f t="shared" si="5"/>
        <v>81.979320531757764</v>
      </c>
      <c r="N21" s="34"/>
      <c r="O21" s="23">
        <f>'City Numbers'!Y21</f>
        <v>927</v>
      </c>
      <c r="P21" s="23">
        <f t="shared" si="6"/>
        <v>54.754873006497341</v>
      </c>
      <c r="Q21" s="23">
        <f>'City Numbers'!Z21</f>
        <v>332</v>
      </c>
      <c r="R21" s="23">
        <f t="shared" si="7"/>
        <v>59.81981981981982</v>
      </c>
    </row>
    <row r="22" spans="1:18" x14ac:dyDescent="0.2">
      <c r="A22" s="72">
        <v>158</v>
      </c>
      <c r="B22" s="72">
        <v>8</v>
      </c>
      <c r="C22" s="72">
        <v>21</v>
      </c>
      <c r="D22" s="79" t="s">
        <v>144</v>
      </c>
      <c r="E22" s="79" t="s">
        <v>145</v>
      </c>
      <c r="F22" s="79" t="s">
        <v>126</v>
      </c>
      <c r="G22" s="22">
        <f>'City Numbers'!M22</f>
        <v>11941</v>
      </c>
      <c r="H22" s="23">
        <f>'City Numbers'!N22</f>
        <v>2004</v>
      </c>
      <c r="I22" s="34"/>
      <c r="J22" s="23">
        <f>'City Numbers'!S22</f>
        <v>11065</v>
      </c>
      <c r="K22" s="23">
        <f t="shared" si="4"/>
        <v>92.663930994054098</v>
      </c>
      <c r="L22" s="23">
        <f>'City Numbers'!T22</f>
        <v>1883</v>
      </c>
      <c r="M22" s="23">
        <f t="shared" si="5"/>
        <v>93.9620758483034</v>
      </c>
      <c r="N22" s="34"/>
      <c r="O22" s="23">
        <f>'City Numbers'!Y22</f>
        <v>4780</v>
      </c>
      <c r="P22" s="23">
        <f t="shared" si="6"/>
        <v>43.199276999548125</v>
      </c>
      <c r="Q22" s="23">
        <f>'City Numbers'!Z22</f>
        <v>1126</v>
      </c>
      <c r="R22" s="23">
        <f t="shared" si="7"/>
        <v>59.798194370685074</v>
      </c>
    </row>
    <row r="23" spans="1:18" x14ac:dyDescent="0.2">
      <c r="A23" s="90">
        <v>90</v>
      </c>
      <c r="B23" s="91">
        <v>3</v>
      </c>
      <c r="C23" s="91">
        <v>22</v>
      </c>
      <c r="D23" s="92" t="s">
        <v>149</v>
      </c>
      <c r="E23" s="92"/>
      <c r="F23" s="92" t="s">
        <v>150</v>
      </c>
      <c r="G23" s="22">
        <f>'City Numbers'!M23</f>
        <v>0</v>
      </c>
      <c r="H23" s="23">
        <f>'City Numbers'!N23</f>
        <v>0</v>
      </c>
      <c r="I23" s="34"/>
      <c r="J23" s="23">
        <f>'City Numbers'!S23</f>
        <v>0</v>
      </c>
      <c r="K23" s="77"/>
      <c r="L23" s="23">
        <f>'City Numbers'!T23</f>
        <v>0</v>
      </c>
      <c r="M23" s="77"/>
      <c r="N23" s="34"/>
      <c r="O23" s="23">
        <f>'City Numbers'!Y23</f>
        <v>0</v>
      </c>
      <c r="P23" s="77"/>
      <c r="Q23" s="23">
        <f>'City Numbers'!Z23</f>
        <v>0</v>
      </c>
      <c r="R23" s="77"/>
    </row>
    <row r="24" spans="1:18" x14ac:dyDescent="0.2">
      <c r="A24" s="91">
        <v>91</v>
      </c>
      <c r="B24" s="91">
        <v>3</v>
      </c>
      <c r="C24" s="91">
        <v>23</v>
      </c>
      <c r="D24" s="92" t="s">
        <v>152</v>
      </c>
      <c r="E24" s="92"/>
      <c r="F24" s="92" t="s">
        <v>150</v>
      </c>
      <c r="G24" s="22">
        <f>'City Numbers'!M24</f>
        <v>0</v>
      </c>
      <c r="H24" s="23">
        <f>'City Numbers'!N24</f>
        <v>0</v>
      </c>
      <c r="I24" s="34"/>
      <c r="J24" s="23">
        <f>'City Numbers'!S24</f>
        <v>0</v>
      </c>
      <c r="K24" s="77"/>
      <c r="L24" s="23">
        <f>'City Numbers'!T24</f>
        <v>0</v>
      </c>
      <c r="M24" s="77"/>
      <c r="N24" s="34"/>
      <c r="O24" s="23">
        <f>'City Numbers'!Y24</f>
        <v>0</v>
      </c>
      <c r="P24" s="77"/>
      <c r="Q24" s="23">
        <f>'City Numbers'!Z24</f>
        <v>0</v>
      </c>
      <c r="R24" s="77"/>
    </row>
    <row r="25" spans="1:18" x14ac:dyDescent="0.2">
      <c r="A25" s="90">
        <v>92</v>
      </c>
      <c r="B25" s="91">
        <v>3</v>
      </c>
      <c r="C25" s="91">
        <v>24</v>
      </c>
      <c r="D25" s="92" t="s">
        <v>154</v>
      </c>
      <c r="E25" s="92"/>
      <c r="F25" s="92" t="s">
        <v>150</v>
      </c>
      <c r="G25" s="22">
        <f>'City Numbers'!M25</f>
        <v>19</v>
      </c>
      <c r="H25" s="23">
        <f>'City Numbers'!N25</f>
        <v>18</v>
      </c>
      <c r="I25" s="34"/>
      <c r="J25" s="23">
        <f>'City Numbers'!S25</f>
        <v>10</v>
      </c>
      <c r="K25" s="23">
        <f>(J25/G25)*100</f>
        <v>52.631578947368418</v>
      </c>
      <c r="L25" s="23">
        <f>'City Numbers'!T25</f>
        <v>9</v>
      </c>
      <c r="M25" s="23">
        <f>(L25/H25)*100</f>
        <v>50</v>
      </c>
      <c r="N25" s="34"/>
      <c r="O25" s="23">
        <f>'City Numbers'!Y25</f>
        <v>4</v>
      </c>
      <c r="P25" s="23">
        <f>(O25/J25)*100</f>
        <v>40</v>
      </c>
      <c r="Q25" s="23">
        <f>'City Numbers'!Z25</f>
        <v>4</v>
      </c>
      <c r="R25" s="23">
        <f>(Q25/L25)*100</f>
        <v>44.444444444444443</v>
      </c>
    </row>
    <row r="26" spans="1:18" x14ac:dyDescent="0.2">
      <c r="A26" s="91">
        <v>93</v>
      </c>
      <c r="B26" s="91">
        <v>3</v>
      </c>
      <c r="C26" s="91">
        <v>25</v>
      </c>
      <c r="D26" s="92" t="s">
        <v>158</v>
      </c>
      <c r="E26" s="92"/>
      <c r="F26" s="92" t="s">
        <v>150</v>
      </c>
      <c r="G26" s="22">
        <f>'City Numbers'!M26</f>
        <v>1</v>
      </c>
      <c r="H26" s="23">
        <f>'City Numbers'!N26</f>
        <v>1</v>
      </c>
      <c r="I26" s="34"/>
      <c r="J26" s="23">
        <f>'City Numbers'!S26</f>
        <v>0</v>
      </c>
      <c r="K26" s="93">
        <v>0</v>
      </c>
      <c r="L26" s="23">
        <f>'City Numbers'!T26</f>
        <v>0</v>
      </c>
      <c r="M26" s="93">
        <v>0</v>
      </c>
      <c r="N26" s="34"/>
      <c r="O26" s="23">
        <f>'City Numbers'!Y26</f>
        <v>0</v>
      </c>
      <c r="P26" s="77"/>
      <c r="Q26" s="23">
        <f>'City Numbers'!Z26</f>
        <v>0</v>
      </c>
      <c r="R26" s="77"/>
    </row>
    <row r="27" spans="1:18" x14ac:dyDescent="0.2">
      <c r="A27" s="90">
        <v>141</v>
      </c>
      <c r="B27" s="91">
        <v>3</v>
      </c>
      <c r="C27" s="91">
        <v>26</v>
      </c>
      <c r="D27" s="92" t="s">
        <v>160</v>
      </c>
      <c r="E27" s="92" t="s">
        <v>160</v>
      </c>
      <c r="F27" s="92" t="s">
        <v>161</v>
      </c>
      <c r="G27" s="22">
        <f>'City Numbers'!M27</f>
        <v>1427</v>
      </c>
      <c r="H27" s="23">
        <f>'City Numbers'!N27</f>
        <v>580</v>
      </c>
      <c r="I27" s="34"/>
      <c r="J27" s="23">
        <f>'City Numbers'!S27</f>
        <v>1380</v>
      </c>
      <c r="K27" s="23">
        <f t="shared" ref="K27:K41" si="8">(J27/G27)*100</f>
        <v>96.706377014716182</v>
      </c>
      <c r="L27" s="23">
        <f>'City Numbers'!T27</f>
        <v>564</v>
      </c>
      <c r="M27" s="23">
        <f t="shared" ref="M27:M41" si="9">(L27/H27)*100</f>
        <v>97.241379310344826</v>
      </c>
      <c r="N27" s="34"/>
      <c r="O27" s="23">
        <f>'City Numbers'!Y27</f>
        <v>952</v>
      </c>
      <c r="P27" s="23">
        <f t="shared" ref="P27:P41" si="10">(O27/J27)*100</f>
        <v>68.985507246376812</v>
      </c>
      <c r="Q27" s="23">
        <f>'City Numbers'!Z27</f>
        <v>441</v>
      </c>
      <c r="R27" s="23">
        <f t="shared" ref="R27:R41" si="11">(Q27/L27)*100</f>
        <v>78.191489361702125</v>
      </c>
    </row>
    <row r="28" spans="1:18" x14ac:dyDescent="0.2">
      <c r="A28" s="91">
        <v>142</v>
      </c>
      <c r="B28" s="91">
        <v>3</v>
      </c>
      <c r="C28" s="91">
        <v>27</v>
      </c>
      <c r="D28" s="92" t="s">
        <v>165</v>
      </c>
      <c r="E28" s="92" t="s">
        <v>165</v>
      </c>
      <c r="F28" s="92" t="s">
        <v>161</v>
      </c>
      <c r="G28" s="22">
        <f>'City Numbers'!M28</f>
        <v>5969</v>
      </c>
      <c r="H28" s="23">
        <f>'City Numbers'!N28</f>
        <v>637</v>
      </c>
      <c r="I28" s="34"/>
      <c r="J28" s="23">
        <f>'City Numbers'!S28</f>
        <v>5862</v>
      </c>
      <c r="K28" s="23">
        <f t="shared" si="8"/>
        <v>98.207404925448145</v>
      </c>
      <c r="L28" s="23">
        <f>'City Numbers'!T28</f>
        <v>623</v>
      </c>
      <c r="M28" s="23">
        <f t="shared" si="9"/>
        <v>97.802197802197796</v>
      </c>
      <c r="N28" s="34"/>
      <c r="O28" s="23">
        <f>'City Numbers'!Y28</f>
        <v>5382</v>
      </c>
      <c r="P28" s="23">
        <f t="shared" si="10"/>
        <v>91.811668372569088</v>
      </c>
      <c r="Q28" s="23">
        <f>'City Numbers'!Z28</f>
        <v>553</v>
      </c>
      <c r="R28" s="23">
        <f t="shared" si="11"/>
        <v>88.764044943820224</v>
      </c>
    </row>
    <row r="29" spans="1:18" x14ac:dyDescent="0.2">
      <c r="A29" s="91">
        <v>143</v>
      </c>
      <c r="B29" s="91">
        <v>3</v>
      </c>
      <c r="C29" s="91">
        <v>28</v>
      </c>
      <c r="D29" s="92" t="s">
        <v>167</v>
      </c>
      <c r="E29" s="92" t="s">
        <v>167</v>
      </c>
      <c r="F29" s="92" t="s">
        <v>161</v>
      </c>
      <c r="G29" s="22">
        <f>'City Numbers'!M29</f>
        <v>4755</v>
      </c>
      <c r="H29" s="23">
        <f>'City Numbers'!N29</f>
        <v>992</v>
      </c>
      <c r="I29" s="34"/>
      <c r="J29" s="23">
        <f>'City Numbers'!S29</f>
        <v>4620</v>
      </c>
      <c r="K29" s="23">
        <f t="shared" si="8"/>
        <v>97.160883280757091</v>
      </c>
      <c r="L29" s="23">
        <f>'City Numbers'!T29</f>
        <v>974</v>
      </c>
      <c r="M29" s="23">
        <f t="shared" si="9"/>
        <v>98.185483870967744</v>
      </c>
      <c r="N29" s="34"/>
      <c r="O29" s="23">
        <f>'City Numbers'!Y29</f>
        <v>2862</v>
      </c>
      <c r="P29" s="23">
        <f t="shared" si="10"/>
        <v>61.948051948051955</v>
      </c>
      <c r="Q29" s="23">
        <f>'City Numbers'!Z29</f>
        <v>709</v>
      </c>
      <c r="R29" s="23">
        <f t="shared" si="11"/>
        <v>72.792607802874741</v>
      </c>
    </row>
    <row r="30" spans="1:18" x14ac:dyDescent="0.2">
      <c r="A30" s="90">
        <v>169</v>
      </c>
      <c r="B30" s="91">
        <v>3</v>
      </c>
      <c r="C30" s="91">
        <v>29</v>
      </c>
      <c r="D30" s="92" t="s">
        <v>171</v>
      </c>
      <c r="E30" s="92" t="s">
        <v>172</v>
      </c>
      <c r="F30" s="92" t="s">
        <v>173</v>
      </c>
      <c r="G30" s="22">
        <f>'City Numbers'!M30</f>
        <v>7</v>
      </c>
      <c r="H30" s="23">
        <f>'City Numbers'!N30</f>
        <v>7</v>
      </c>
      <c r="I30" s="34"/>
      <c r="J30" s="23">
        <f>'City Numbers'!S30</f>
        <v>7</v>
      </c>
      <c r="K30" s="23">
        <f t="shared" si="8"/>
        <v>100</v>
      </c>
      <c r="L30" s="23">
        <f>'City Numbers'!T30</f>
        <v>7</v>
      </c>
      <c r="M30" s="23">
        <f t="shared" si="9"/>
        <v>100</v>
      </c>
      <c r="N30" s="34"/>
      <c r="O30" s="23">
        <f>'City Numbers'!Y30</f>
        <v>3</v>
      </c>
      <c r="P30" s="23">
        <f t="shared" si="10"/>
        <v>42.857142857142854</v>
      </c>
      <c r="Q30" s="23">
        <f>'City Numbers'!Z30</f>
        <v>3</v>
      </c>
      <c r="R30" s="23">
        <f t="shared" si="11"/>
        <v>42.857142857142854</v>
      </c>
    </row>
    <row r="31" spans="1:18" x14ac:dyDescent="0.2">
      <c r="A31" s="94">
        <v>31</v>
      </c>
      <c r="B31" s="95">
        <v>2</v>
      </c>
      <c r="C31" s="95">
        <v>30</v>
      </c>
      <c r="D31" s="96" t="s">
        <v>175</v>
      </c>
      <c r="E31" s="96" t="s">
        <v>178</v>
      </c>
      <c r="F31" s="96" t="s">
        <v>179</v>
      </c>
      <c r="G31" s="22">
        <f>'City Numbers'!M31</f>
        <v>841</v>
      </c>
      <c r="H31" s="23">
        <f>'City Numbers'!N31</f>
        <v>357</v>
      </c>
      <c r="I31" s="34"/>
      <c r="J31" s="23">
        <f>'City Numbers'!S31</f>
        <v>832</v>
      </c>
      <c r="K31" s="23">
        <f t="shared" si="8"/>
        <v>98.929845422116529</v>
      </c>
      <c r="L31" s="23">
        <f>'City Numbers'!T31</f>
        <v>354</v>
      </c>
      <c r="M31" s="23">
        <f t="shared" si="9"/>
        <v>99.159663865546221</v>
      </c>
      <c r="N31" s="34"/>
      <c r="O31" s="23">
        <f>'City Numbers'!Y31</f>
        <v>473</v>
      </c>
      <c r="P31" s="23">
        <f t="shared" si="10"/>
        <v>56.85096153846154</v>
      </c>
      <c r="Q31" s="23">
        <f>'City Numbers'!Z31</f>
        <v>208</v>
      </c>
      <c r="R31" s="23">
        <f t="shared" si="11"/>
        <v>58.757062146892657</v>
      </c>
    </row>
    <row r="32" spans="1:18" x14ac:dyDescent="0.2">
      <c r="A32" s="95">
        <v>32</v>
      </c>
      <c r="B32" s="95">
        <v>2</v>
      </c>
      <c r="C32" s="95">
        <v>31</v>
      </c>
      <c r="D32" s="96" t="s">
        <v>181</v>
      </c>
      <c r="E32" s="96" t="s">
        <v>182</v>
      </c>
      <c r="F32" s="96" t="s">
        <v>179</v>
      </c>
      <c r="G32" s="22">
        <f>'City Numbers'!M32</f>
        <v>5043</v>
      </c>
      <c r="H32" s="23">
        <f>'City Numbers'!N32</f>
        <v>1252</v>
      </c>
      <c r="I32" s="34"/>
      <c r="J32" s="23">
        <f>'City Numbers'!S32</f>
        <v>4957</v>
      </c>
      <c r="K32" s="23">
        <f t="shared" si="8"/>
        <v>98.294665873488015</v>
      </c>
      <c r="L32" s="23">
        <f>'City Numbers'!T32</f>
        <v>1219</v>
      </c>
      <c r="M32" s="23">
        <f t="shared" si="9"/>
        <v>97.364217252396173</v>
      </c>
      <c r="N32" s="34"/>
      <c r="O32" s="23">
        <f>'City Numbers'!Y32</f>
        <v>2188</v>
      </c>
      <c r="P32" s="23">
        <f t="shared" si="10"/>
        <v>44.13960056485778</v>
      </c>
      <c r="Q32" s="23">
        <f>'City Numbers'!Z32</f>
        <v>726</v>
      </c>
      <c r="R32" s="23">
        <f t="shared" si="11"/>
        <v>59.557013945857264</v>
      </c>
    </row>
    <row r="33" spans="1:18" x14ac:dyDescent="0.2">
      <c r="A33" s="95">
        <v>33</v>
      </c>
      <c r="B33" s="95">
        <v>2</v>
      </c>
      <c r="C33" s="95">
        <v>32</v>
      </c>
      <c r="D33" s="96" t="s">
        <v>184</v>
      </c>
      <c r="E33" s="96" t="s">
        <v>184</v>
      </c>
      <c r="F33" s="96" t="s">
        <v>179</v>
      </c>
      <c r="G33" s="22">
        <f>'City Numbers'!M33</f>
        <v>4398</v>
      </c>
      <c r="H33" s="23">
        <f>'City Numbers'!N33</f>
        <v>1350</v>
      </c>
      <c r="I33" s="34"/>
      <c r="J33" s="23">
        <f>'City Numbers'!S33</f>
        <v>4119</v>
      </c>
      <c r="K33" s="23">
        <f t="shared" si="8"/>
        <v>93.656207366984987</v>
      </c>
      <c r="L33" s="23">
        <f>'City Numbers'!T33</f>
        <v>1300</v>
      </c>
      <c r="M33" s="23">
        <f t="shared" si="9"/>
        <v>96.296296296296291</v>
      </c>
      <c r="N33" s="34"/>
      <c r="O33" s="23">
        <f>'City Numbers'!Y33</f>
        <v>2825</v>
      </c>
      <c r="P33" s="23">
        <f t="shared" si="10"/>
        <v>68.58460791454236</v>
      </c>
      <c r="Q33" s="23">
        <f>'City Numbers'!Z33</f>
        <v>960</v>
      </c>
      <c r="R33" s="23">
        <f t="shared" si="11"/>
        <v>73.846153846153854</v>
      </c>
    </row>
    <row r="34" spans="1:18" x14ac:dyDescent="0.2">
      <c r="A34" s="94">
        <v>38</v>
      </c>
      <c r="B34" s="95">
        <v>2</v>
      </c>
      <c r="C34" s="95">
        <v>33</v>
      </c>
      <c r="D34" s="96" t="s">
        <v>188</v>
      </c>
      <c r="E34" s="96" t="s">
        <v>189</v>
      </c>
      <c r="F34" s="96" t="s">
        <v>190</v>
      </c>
      <c r="G34" s="22">
        <f>'City Numbers'!M34</f>
        <v>1260</v>
      </c>
      <c r="H34" s="23">
        <f>'City Numbers'!N34</f>
        <v>486</v>
      </c>
      <c r="I34" s="34"/>
      <c r="J34" s="23">
        <f>'City Numbers'!S34</f>
        <v>1010</v>
      </c>
      <c r="K34" s="23">
        <f t="shared" si="8"/>
        <v>80.158730158730165</v>
      </c>
      <c r="L34" s="23">
        <f>'City Numbers'!T34</f>
        <v>409</v>
      </c>
      <c r="M34" s="23">
        <f t="shared" si="9"/>
        <v>84.156378600823047</v>
      </c>
      <c r="N34" s="34"/>
      <c r="O34" s="23">
        <f>'City Numbers'!Y34</f>
        <v>242</v>
      </c>
      <c r="P34" s="23">
        <f t="shared" si="10"/>
        <v>23.96039603960396</v>
      </c>
      <c r="Q34" s="23">
        <f>'City Numbers'!Z34</f>
        <v>191</v>
      </c>
      <c r="R34" s="23">
        <f t="shared" si="11"/>
        <v>46.699266503667481</v>
      </c>
    </row>
    <row r="35" spans="1:18" x14ac:dyDescent="0.2">
      <c r="A35" s="95">
        <v>62</v>
      </c>
      <c r="B35" s="95">
        <v>2</v>
      </c>
      <c r="C35" s="95">
        <v>34</v>
      </c>
      <c r="D35" s="96" t="s">
        <v>192</v>
      </c>
      <c r="E35" s="96" t="s">
        <v>193</v>
      </c>
      <c r="F35" s="96" t="s">
        <v>194</v>
      </c>
      <c r="G35" s="22">
        <f>'City Numbers'!M35</f>
        <v>185</v>
      </c>
      <c r="H35" s="23">
        <f>'City Numbers'!N35</f>
        <v>138</v>
      </c>
      <c r="I35" s="34"/>
      <c r="J35" s="23">
        <f>'City Numbers'!S35</f>
        <v>184</v>
      </c>
      <c r="K35" s="23">
        <f t="shared" si="8"/>
        <v>99.459459459459467</v>
      </c>
      <c r="L35" s="23">
        <f>'City Numbers'!T35</f>
        <v>138</v>
      </c>
      <c r="M35" s="23">
        <f t="shared" si="9"/>
        <v>100</v>
      </c>
      <c r="N35" s="34"/>
      <c r="O35" s="23">
        <f>'City Numbers'!Y35</f>
        <v>45</v>
      </c>
      <c r="P35" s="23">
        <f t="shared" si="10"/>
        <v>24.456521739130434</v>
      </c>
      <c r="Q35" s="23">
        <f>'City Numbers'!Z35</f>
        <v>45</v>
      </c>
      <c r="R35" s="23">
        <f t="shared" si="11"/>
        <v>32.608695652173914</v>
      </c>
    </row>
    <row r="36" spans="1:18" x14ac:dyDescent="0.2">
      <c r="A36" s="94">
        <v>63</v>
      </c>
      <c r="B36" s="95">
        <v>2</v>
      </c>
      <c r="C36" s="95">
        <v>35</v>
      </c>
      <c r="D36" s="96" t="s">
        <v>197</v>
      </c>
      <c r="E36" s="96" t="s">
        <v>198</v>
      </c>
      <c r="F36" s="96" t="s">
        <v>194</v>
      </c>
      <c r="G36" s="22">
        <f>'City Numbers'!M36</f>
        <v>8</v>
      </c>
      <c r="H36" s="23">
        <f>'City Numbers'!N36</f>
        <v>8</v>
      </c>
      <c r="I36" s="34"/>
      <c r="J36" s="23">
        <f>'City Numbers'!S36</f>
        <v>8</v>
      </c>
      <c r="K36" s="23">
        <f t="shared" si="8"/>
        <v>100</v>
      </c>
      <c r="L36" s="23">
        <f>'City Numbers'!T36</f>
        <v>8</v>
      </c>
      <c r="M36" s="23">
        <f t="shared" si="9"/>
        <v>100</v>
      </c>
      <c r="N36" s="34"/>
      <c r="O36" s="23">
        <f>'City Numbers'!Y36</f>
        <v>0</v>
      </c>
      <c r="P36" s="23">
        <f t="shared" si="10"/>
        <v>0</v>
      </c>
      <c r="Q36" s="23">
        <f>'City Numbers'!Z36</f>
        <v>0</v>
      </c>
      <c r="R36" s="23">
        <f t="shared" si="11"/>
        <v>0</v>
      </c>
    </row>
    <row r="37" spans="1:18" x14ac:dyDescent="0.2">
      <c r="A37" s="94">
        <v>64</v>
      </c>
      <c r="B37" s="95">
        <v>2</v>
      </c>
      <c r="C37" s="95">
        <v>36</v>
      </c>
      <c r="D37" s="96" t="s">
        <v>201</v>
      </c>
      <c r="E37" s="96" t="s">
        <v>202</v>
      </c>
      <c r="F37" s="96" t="s">
        <v>203</v>
      </c>
      <c r="G37" s="22">
        <f>'City Numbers'!M37</f>
        <v>59</v>
      </c>
      <c r="H37" s="23">
        <f>'City Numbers'!N37</f>
        <v>52</v>
      </c>
      <c r="I37" s="34"/>
      <c r="J37" s="23">
        <f>'City Numbers'!S37</f>
        <v>58</v>
      </c>
      <c r="K37" s="23">
        <f t="shared" si="8"/>
        <v>98.305084745762713</v>
      </c>
      <c r="L37" s="23">
        <f>'City Numbers'!T37</f>
        <v>52</v>
      </c>
      <c r="M37" s="23">
        <f t="shared" si="9"/>
        <v>100</v>
      </c>
      <c r="N37" s="34"/>
      <c r="O37" s="23">
        <f>'City Numbers'!Y37</f>
        <v>19</v>
      </c>
      <c r="P37" s="23">
        <f t="shared" si="10"/>
        <v>32.758620689655174</v>
      </c>
      <c r="Q37" s="23">
        <f>'City Numbers'!Z37</f>
        <v>19</v>
      </c>
      <c r="R37" s="23">
        <f t="shared" si="11"/>
        <v>36.538461538461533</v>
      </c>
    </row>
    <row r="38" spans="1:18" x14ac:dyDescent="0.2">
      <c r="A38" s="95">
        <v>65</v>
      </c>
      <c r="B38" s="95">
        <v>2</v>
      </c>
      <c r="C38" s="95">
        <v>37</v>
      </c>
      <c r="D38" s="96" t="s">
        <v>205</v>
      </c>
      <c r="E38" s="96" t="s">
        <v>206</v>
      </c>
      <c r="F38" s="96" t="s">
        <v>207</v>
      </c>
      <c r="G38" s="22">
        <f>'City Numbers'!M38</f>
        <v>2648</v>
      </c>
      <c r="H38" s="23">
        <f>'City Numbers'!N38</f>
        <v>614</v>
      </c>
      <c r="I38" s="34"/>
      <c r="J38" s="23">
        <f>'City Numbers'!S38</f>
        <v>2515</v>
      </c>
      <c r="K38" s="23">
        <f t="shared" si="8"/>
        <v>94.977341389728096</v>
      </c>
      <c r="L38" s="23">
        <f>'City Numbers'!T38</f>
        <v>570</v>
      </c>
      <c r="M38" s="23">
        <f t="shared" si="9"/>
        <v>92.833876221498372</v>
      </c>
      <c r="N38" s="34"/>
      <c r="O38" s="23">
        <f>'City Numbers'!Y38</f>
        <v>1383</v>
      </c>
      <c r="P38" s="23">
        <f t="shared" si="10"/>
        <v>54.990059642147116</v>
      </c>
      <c r="Q38" s="23">
        <f>'City Numbers'!Z38</f>
        <v>400</v>
      </c>
      <c r="R38" s="23">
        <f t="shared" si="11"/>
        <v>70.175438596491219</v>
      </c>
    </row>
    <row r="39" spans="1:18" x14ac:dyDescent="0.2">
      <c r="A39" s="95">
        <v>66</v>
      </c>
      <c r="B39" s="95">
        <v>2</v>
      </c>
      <c r="C39" s="95">
        <v>38</v>
      </c>
      <c r="D39" s="96" t="s">
        <v>210</v>
      </c>
      <c r="E39" s="96"/>
      <c r="F39" s="96" t="s">
        <v>207</v>
      </c>
      <c r="G39" s="22">
        <f>'City Numbers'!M39</f>
        <v>9955</v>
      </c>
      <c r="H39" s="23">
        <f>'City Numbers'!N39</f>
        <v>1268</v>
      </c>
      <c r="I39" s="34"/>
      <c r="J39" s="23">
        <f>'City Numbers'!S39</f>
        <v>9227</v>
      </c>
      <c r="K39" s="23">
        <f t="shared" si="8"/>
        <v>92.687091913611255</v>
      </c>
      <c r="L39" s="23">
        <f>'City Numbers'!T39</f>
        <v>1147</v>
      </c>
      <c r="M39" s="23">
        <f t="shared" si="9"/>
        <v>90.457413249211356</v>
      </c>
      <c r="N39" s="34"/>
      <c r="O39" s="23">
        <f>'City Numbers'!Y39</f>
        <v>5871</v>
      </c>
      <c r="P39" s="23">
        <f t="shared" si="10"/>
        <v>63.628481629998909</v>
      </c>
      <c r="Q39" s="23">
        <f>'City Numbers'!Z39</f>
        <v>783</v>
      </c>
      <c r="R39" s="23">
        <f t="shared" si="11"/>
        <v>68.265039232781163</v>
      </c>
    </row>
    <row r="40" spans="1:18" x14ac:dyDescent="0.2">
      <c r="A40" s="94">
        <v>67</v>
      </c>
      <c r="B40" s="95">
        <v>2</v>
      </c>
      <c r="C40" s="95">
        <v>39</v>
      </c>
      <c r="D40" s="96" t="s">
        <v>211</v>
      </c>
      <c r="E40" s="96" t="s">
        <v>211</v>
      </c>
      <c r="F40" s="96" t="s">
        <v>213</v>
      </c>
      <c r="G40" s="22">
        <f>'City Numbers'!M40</f>
        <v>1649</v>
      </c>
      <c r="H40" s="23">
        <f>'City Numbers'!N40</f>
        <v>655</v>
      </c>
      <c r="I40" s="34"/>
      <c r="J40" s="23">
        <f>'City Numbers'!S40</f>
        <v>1596</v>
      </c>
      <c r="K40" s="23">
        <f t="shared" si="8"/>
        <v>96.785930867192235</v>
      </c>
      <c r="L40" s="23">
        <f>'City Numbers'!T40</f>
        <v>638</v>
      </c>
      <c r="M40" s="23">
        <f t="shared" si="9"/>
        <v>97.404580152671755</v>
      </c>
      <c r="N40" s="34"/>
      <c r="O40" s="23">
        <f>'City Numbers'!Y40</f>
        <v>1114</v>
      </c>
      <c r="P40" s="23">
        <f t="shared" si="10"/>
        <v>69.799498746867172</v>
      </c>
      <c r="Q40" s="23">
        <f>'City Numbers'!Z40</f>
        <v>467</v>
      </c>
      <c r="R40" s="23">
        <f t="shared" si="11"/>
        <v>73.1974921630094</v>
      </c>
    </row>
    <row r="41" spans="1:18" x14ac:dyDescent="0.2">
      <c r="A41" s="95">
        <v>72</v>
      </c>
      <c r="B41" s="95">
        <v>2</v>
      </c>
      <c r="C41" s="95">
        <v>40</v>
      </c>
      <c r="D41" s="95" t="s">
        <v>215</v>
      </c>
      <c r="E41" s="96"/>
      <c r="F41" s="95" t="s">
        <v>216</v>
      </c>
      <c r="G41" s="22">
        <f>'City Numbers'!M41</f>
        <v>875</v>
      </c>
      <c r="H41" s="23">
        <f>'City Numbers'!N41</f>
        <v>501</v>
      </c>
      <c r="I41" s="34"/>
      <c r="J41" s="23">
        <f>'City Numbers'!S41</f>
        <v>875</v>
      </c>
      <c r="K41" s="23">
        <f t="shared" si="8"/>
        <v>100</v>
      </c>
      <c r="L41" s="23">
        <f>'City Numbers'!T41</f>
        <v>501</v>
      </c>
      <c r="M41" s="23">
        <f t="shared" si="9"/>
        <v>100</v>
      </c>
      <c r="N41" s="34"/>
      <c r="O41" s="23">
        <f>'City Numbers'!Y41</f>
        <v>303</v>
      </c>
      <c r="P41" s="23">
        <f t="shared" si="10"/>
        <v>34.628571428571433</v>
      </c>
      <c r="Q41" s="23">
        <f>'City Numbers'!Z41</f>
        <v>192</v>
      </c>
      <c r="R41" s="23">
        <f t="shared" si="11"/>
        <v>38.323353293413177</v>
      </c>
    </row>
    <row r="42" spans="1:18" x14ac:dyDescent="0.2">
      <c r="A42" s="95">
        <v>74</v>
      </c>
      <c r="B42" s="95">
        <v>2</v>
      </c>
      <c r="C42" s="95">
        <v>41</v>
      </c>
      <c r="D42" s="96" t="s">
        <v>220</v>
      </c>
      <c r="E42" s="96" t="s">
        <v>221</v>
      </c>
      <c r="F42" s="96" t="s">
        <v>223</v>
      </c>
      <c r="G42" s="22">
        <f>'City Numbers'!M42</f>
        <v>24</v>
      </c>
      <c r="H42" s="23">
        <f>'City Numbers'!N42</f>
        <v>3</v>
      </c>
      <c r="I42" s="34"/>
      <c r="J42" s="77"/>
      <c r="K42" s="77"/>
      <c r="L42" s="77"/>
      <c r="M42" s="77"/>
      <c r="N42" s="34"/>
      <c r="O42" s="77"/>
      <c r="P42" s="77"/>
      <c r="Q42" s="77"/>
      <c r="R42" s="77"/>
    </row>
    <row r="43" spans="1:18" x14ac:dyDescent="0.2">
      <c r="A43" s="94">
        <v>75</v>
      </c>
      <c r="B43" s="95">
        <v>2</v>
      </c>
      <c r="C43" s="95">
        <v>42</v>
      </c>
      <c r="D43" s="96" t="s">
        <v>224</v>
      </c>
      <c r="E43" s="96" t="s">
        <v>221</v>
      </c>
      <c r="F43" s="96" t="s">
        <v>223</v>
      </c>
      <c r="G43" s="22">
        <f>'City Numbers'!M43</f>
        <v>8</v>
      </c>
      <c r="H43" s="23">
        <f>'City Numbers'!N43</f>
        <v>8</v>
      </c>
      <c r="I43" s="34"/>
      <c r="J43" s="23">
        <f>'City Numbers'!S43</f>
        <v>8</v>
      </c>
      <c r="K43" s="23">
        <f>(J43/G43)*100</f>
        <v>100</v>
      </c>
      <c r="L43" s="23">
        <f>'City Numbers'!T43</f>
        <v>8</v>
      </c>
      <c r="M43" s="23">
        <f>(L43/H43)*100</f>
        <v>100</v>
      </c>
      <c r="N43" s="34"/>
      <c r="O43" s="23">
        <f>'City Numbers'!Y43</f>
        <v>6</v>
      </c>
      <c r="P43" s="23">
        <f>(O43/J43)*100</f>
        <v>75</v>
      </c>
      <c r="Q43" s="23">
        <f>'City Numbers'!Z43</f>
        <v>6</v>
      </c>
      <c r="R43" s="23">
        <f>(Q43/L43)*100</f>
        <v>75</v>
      </c>
    </row>
    <row r="44" spans="1:18" x14ac:dyDescent="0.2">
      <c r="A44" s="94">
        <v>76</v>
      </c>
      <c r="B44" s="95">
        <v>2</v>
      </c>
      <c r="C44" s="95">
        <v>43</v>
      </c>
      <c r="D44" s="102" t="s">
        <v>230</v>
      </c>
      <c r="E44" s="96" t="s">
        <v>232</v>
      </c>
      <c r="F44" s="102" t="s">
        <v>223</v>
      </c>
      <c r="G44" s="22">
        <f>'City Numbers'!M44</f>
        <v>12</v>
      </c>
      <c r="H44" s="23">
        <f>'City Numbers'!N44</f>
        <v>1</v>
      </c>
      <c r="I44" s="34"/>
      <c r="J44" s="77"/>
      <c r="K44" s="77"/>
      <c r="L44" s="23"/>
      <c r="M44" s="77"/>
      <c r="N44" s="34"/>
      <c r="O44" s="23"/>
      <c r="P44" s="77"/>
      <c r="Q44" s="23"/>
      <c r="R44" s="77"/>
    </row>
    <row r="45" spans="1:18" x14ac:dyDescent="0.2">
      <c r="A45" s="95">
        <v>77</v>
      </c>
      <c r="B45" s="95">
        <v>2</v>
      </c>
      <c r="C45" s="95">
        <v>44</v>
      </c>
      <c r="D45" s="102" t="s">
        <v>233</v>
      </c>
      <c r="E45" s="96" t="s">
        <v>234</v>
      </c>
      <c r="F45" s="96" t="s">
        <v>223</v>
      </c>
      <c r="G45" s="22">
        <f>'City Numbers'!M45</f>
        <v>92</v>
      </c>
      <c r="H45" s="23">
        <f>'City Numbers'!N45</f>
        <v>34</v>
      </c>
      <c r="I45" s="34"/>
      <c r="J45" s="77"/>
      <c r="K45" s="77"/>
      <c r="L45" s="23"/>
      <c r="M45" s="77"/>
      <c r="N45" s="34"/>
      <c r="O45" s="23"/>
      <c r="P45" s="77"/>
      <c r="Q45" s="23"/>
      <c r="R45" s="77"/>
    </row>
    <row r="46" spans="1:18" x14ac:dyDescent="0.2">
      <c r="A46" s="94">
        <v>78</v>
      </c>
      <c r="B46" s="95">
        <v>2</v>
      </c>
      <c r="C46" s="95">
        <v>45</v>
      </c>
      <c r="D46" s="96" t="s">
        <v>235</v>
      </c>
      <c r="E46" s="96" t="s">
        <v>234</v>
      </c>
      <c r="F46" s="96" t="s">
        <v>223</v>
      </c>
      <c r="G46" s="22">
        <f>'City Numbers'!M46</f>
        <v>90</v>
      </c>
      <c r="H46" s="23">
        <f>'City Numbers'!N46</f>
        <v>69</v>
      </c>
      <c r="I46" s="34"/>
      <c r="J46" s="23">
        <f>'City Numbers'!S46</f>
        <v>72</v>
      </c>
      <c r="K46" s="23">
        <f>(J46/G46)*100</f>
        <v>80</v>
      </c>
      <c r="L46" s="23">
        <f>'City Numbers'!T46</f>
        <v>56</v>
      </c>
      <c r="M46" s="23">
        <f>(L46/H46)*100</f>
        <v>81.159420289855078</v>
      </c>
      <c r="N46" s="34"/>
      <c r="O46" s="23">
        <f>'City Numbers'!Y46</f>
        <v>30</v>
      </c>
      <c r="P46" s="23">
        <f>(O46/J46)*100</f>
        <v>41.666666666666671</v>
      </c>
      <c r="Q46" s="23">
        <f>'City Numbers'!Z46</f>
        <v>26</v>
      </c>
      <c r="R46" s="23">
        <f>(Q46/L46)*100</f>
        <v>46.428571428571431</v>
      </c>
    </row>
    <row r="47" spans="1:18" x14ac:dyDescent="0.2">
      <c r="A47" s="95">
        <v>79</v>
      </c>
      <c r="B47" s="95">
        <v>2</v>
      </c>
      <c r="C47" s="95">
        <v>46</v>
      </c>
      <c r="D47" s="102" t="s">
        <v>240</v>
      </c>
      <c r="E47" s="102" t="s">
        <v>234</v>
      </c>
      <c r="F47" s="102" t="s">
        <v>223</v>
      </c>
      <c r="G47" s="22">
        <f>'City Numbers'!M47</f>
        <v>430</v>
      </c>
      <c r="H47" s="23">
        <f>'City Numbers'!N47</f>
        <v>35</v>
      </c>
      <c r="I47" s="34"/>
      <c r="J47" s="23">
        <f>'City Numbers'!S47</f>
        <v>0</v>
      </c>
      <c r="K47" s="77"/>
      <c r="L47" s="23"/>
      <c r="M47" s="77"/>
      <c r="N47" s="34"/>
      <c r="O47" s="23"/>
      <c r="P47" s="77"/>
      <c r="Q47" s="23"/>
      <c r="R47" s="77"/>
    </row>
    <row r="48" spans="1:18" x14ac:dyDescent="0.2">
      <c r="A48" s="95">
        <v>80</v>
      </c>
      <c r="B48" s="95">
        <v>2</v>
      </c>
      <c r="C48" s="95">
        <v>47</v>
      </c>
      <c r="D48" s="102" t="s">
        <v>241</v>
      </c>
      <c r="E48" s="102" t="s">
        <v>234</v>
      </c>
      <c r="F48" s="102" t="s">
        <v>223</v>
      </c>
      <c r="G48" s="22">
        <f>'City Numbers'!M48</f>
        <v>217</v>
      </c>
      <c r="H48" s="23">
        <f>'City Numbers'!N48</f>
        <v>84</v>
      </c>
      <c r="I48" s="34"/>
      <c r="J48" s="23">
        <f>'City Numbers'!S48</f>
        <v>0</v>
      </c>
      <c r="K48" s="77"/>
      <c r="L48" s="23"/>
      <c r="M48" s="77"/>
      <c r="N48" s="34"/>
      <c r="O48" s="23"/>
      <c r="P48" s="77"/>
      <c r="Q48" s="23"/>
      <c r="R48" s="77"/>
    </row>
    <row r="49" spans="1:18" x14ac:dyDescent="0.2">
      <c r="A49" s="94">
        <v>81</v>
      </c>
      <c r="B49" s="95">
        <v>2</v>
      </c>
      <c r="C49" s="95">
        <v>48</v>
      </c>
      <c r="D49" s="96" t="s">
        <v>244</v>
      </c>
      <c r="E49" s="96" t="s">
        <v>234</v>
      </c>
      <c r="F49" s="96" t="s">
        <v>223</v>
      </c>
      <c r="G49" s="22">
        <f>'City Numbers'!M49</f>
        <v>62</v>
      </c>
      <c r="H49" s="23">
        <f>'City Numbers'!N49</f>
        <v>17</v>
      </c>
      <c r="I49" s="34"/>
      <c r="J49" s="23">
        <f>'City Numbers'!S49</f>
        <v>0</v>
      </c>
      <c r="K49" s="77"/>
      <c r="L49" s="23"/>
      <c r="M49" s="77"/>
      <c r="N49" s="34"/>
      <c r="O49" s="23"/>
      <c r="P49" s="77"/>
      <c r="Q49" s="23"/>
      <c r="R49" s="77"/>
    </row>
    <row r="50" spans="1:18" x14ac:dyDescent="0.2">
      <c r="A50" s="94">
        <v>82</v>
      </c>
      <c r="B50" s="95">
        <v>2</v>
      </c>
      <c r="C50" s="95">
        <v>49</v>
      </c>
      <c r="D50" s="102" t="s">
        <v>246</v>
      </c>
      <c r="E50" s="102" t="s">
        <v>247</v>
      </c>
      <c r="F50" s="96" t="s">
        <v>223</v>
      </c>
      <c r="G50" s="22">
        <f>'City Numbers'!M50</f>
        <v>416</v>
      </c>
      <c r="H50" s="23">
        <f>'City Numbers'!N50</f>
        <v>236</v>
      </c>
      <c r="I50" s="34"/>
      <c r="J50" s="23">
        <f>'City Numbers'!S50</f>
        <v>0</v>
      </c>
      <c r="K50" s="77"/>
      <c r="L50" s="23"/>
      <c r="M50" s="77"/>
      <c r="N50" s="34"/>
      <c r="O50" s="23"/>
      <c r="P50" s="77"/>
      <c r="Q50" s="23"/>
      <c r="R50" s="77"/>
    </row>
    <row r="51" spans="1:18" x14ac:dyDescent="0.2">
      <c r="A51" s="95">
        <v>83</v>
      </c>
      <c r="B51" s="95">
        <v>2</v>
      </c>
      <c r="C51" s="95">
        <v>50</v>
      </c>
      <c r="D51" s="96" t="s">
        <v>249</v>
      </c>
      <c r="E51" s="96" t="s">
        <v>250</v>
      </c>
      <c r="F51" s="96" t="s">
        <v>223</v>
      </c>
      <c r="G51" s="22">
        <f>'City Numbers'!M51</f>
        <v>4</v>
      </c>
      <c r="H51" s="23">
        <f>'City Numbers'!N51</f>
        <v>3</v>
      </c>
      <c r="I51" s="34"/>
      <c r="J51" s="23">
        <f>'City Numbers'!S51</f>
        <v>3</v>
      </c>
      <c r="K51" s="23">
        <f>(J51/G51)*100</f>
        <v>75</v>
      </c>
      <c r="L51" s="23">
        <f>'City Numbers'!T51</f>
        <v>3</v>
      </c>
      <c r="M51" s="23">
        <f>(L51/H51)*100</f>
        <v>100</v>
      </c>
      <c r="N51" s="34"/>
      <c r="O51" s="23">
        <f>'City Numbers'!Y51</f>
        <v>0</v>
      </c>
      <c r="P51" s="23">
        <f>(O51/J51)*100</f>
        <v>0</v>
      </c>
      <c r="Q51" s="23">
        <f>'City Numbers'!Z51</f>
        <v>0</v>
      </c>
      <c r="R51" s="23">
        <f>(Q51/L51)*100</f>
        <v>0</v>
      </c>
    </row>
    <row r="52" spans="1:18" x14ac:dyDescent="0.2">
      <c r="A52" s="94">
        <v>84</v>
      </c>
      <c r="B52" s="95">
        <v>2</v>
      </c>
      <c r="C52" s="95">
        <v>51</v>
      </c>
      <c r="D52" s="102" t="s">
        <v>254</v>
      </c>
      <c r="E52" s="96" t="s">
        <v>255</v>
      </c>
      <c r="F52" s="96" t="s">
        <v>223</v>
      </c>
      <c r="G52" s="22">
        <f>'City Numbers'!M52</f>
        <v>30</v>
      </c>
      <c r="H52" s="23">
        <f>'City Numbers'!N52</f>
        <v>0</v>
      </c>
      <c r="I52" s="34"/>
      <c r="J52" s="23">
        <f>'City Numbers'!S52</f>
        <v>0</v>
      </c>
      <c r="K52" s="77"/>
      <c r="L52" s="23"/>
      <c r="M52" s="77"/>
      <c r="N52" s="34"/>
      <c r="O52" s="23"/>
      <c r="P52" s="77"/>
      <c r="Q52" s="23"/>
      <c r="R52" s="77"/>
    </row>
    <row r="53" spans="1:18" x14ac:dyDescent="0.2">
      <c r="A53" s="94">
        <v>85</v>
      </c>
      <c r="B53" s="95">
        <v>2</v>
      </c>
      <c r="C53" s="95">
        <v>52</v>
      </c>
      <c r="D53" s="102" t="s">
        <v>257</v>
      </c>
      <c r="E53" s="96" t="s">
        <v>258</v>
      </c>
      <c r="F53" s="96" t="s">
        <v>223</v>
      </c>
      <c r="G53" s="22">
        <f>'City Numbers'!M53</f>
        <v>3271</v>
      </c>
      <c r="H53" s="23">
        <f>'City Numbers'!N53</f>
        <v>934</v>
      </c>
      <c r="I53" s="34"/>
      <c r="J53" s="23">
        <f>'City Numbers'!S53</f>
        <v>3091</v>
      </c>
      <c r="K53" s="23">
        <f t="shared" ref="K53:K83" si="12">(J53/G53)*100</f>
        <v>94.497095689391614</v>
      </c>
      <c r="L53" s="23">
        <f>'City Numbers'!T53</f>
        <v>891</v>
      </c>
      <c r="M53" s="23">
        <f t="shared" ref="M53:M83" si="13">(L53/H53)*100</f>
        <v>95.396145610278367</v>
      </c>
      <c r="N53" s="34"/>
      <c r="O53" s="23">
        <f>'City Numbers'!Y53</f>
        <v>1819</v>
      </c>
      <c r="P53" s="23">
        <f t="shared" ref="P53:P83" si="14">(O53/J53)*100</f>
        <v>58.84826916855387</v>
      </c>
      <c r="Q53" s="23">
        <f>'City Numbers'!Z53</f>
        <v>604</v>
      </c>
      <c r="R53" s="23">
        <f t="shared" ref="R53:R83" si="15">(Q53/L53)*100</f>
        <v>67.789001122334454</v>
      </c>
    </row>
    <row r="54" spans="1:18" x14ac:dyDescent="0.2">
      <c r="A54" s="95">
        <v>86</v>
      </c>
      <c r="B54" s="95">
        <v>2</v>
      </c>
      <c r="C54" s="95">
        <v>53</v>
      </c>
      <c r="D54" s="102" t="s">
        <v>263</v>
      </c>
      <c r="E54" s="96" t="s">
        <v>264</v>
      </c>
      <c r="F54" s="96" t="s">
        <v>223</v>
      </c>
      <c r="G54" s="22">
        <f>'City Numbers'!M54</f>
        <v>330</v>
      </c>
      <c r="H54" s="23">
        <f>'City Numbers'!N54</f>
        <v>191</v>
      </c>
      <c r="I54" s="34"/>
      <c r="J54" s="23">
        <f>'City Numbers'!S54</f>
        <v>253</v>
      </c>
      <c r="K54" s="23">
        <f t="shared" si="12"/>
        <v>76.666666666666671</v>
      </c>
      <c r="L54" s="23">
        <f>'City Numbers'!T54</f>
        <v>149</v>
      </c>
      <c r="M54" s="23">
        <f t="shared" si="13"/>
        <v>78.010471204188477</v>
      </c>
      <c r="N54" s="34"/>
      <c r="O54" s="23">
        <f>'City Numbers'!Y54</f>
        <v>169</v>
      </c>
      <c r="P54" s="23">
        <f t="shared" si="14"/>
        <v>66.798418972332016</v>
      </c>
      <c r="Q54" s="23">
        <f>'City Numbers'!Z54</f>
        <v>113</v>
      </c>
      <c r="R54" s="23">
        <f t="shared" si="15"/>
        <v>75.838926174496649</v>
      </c>
    </row>
    <row r="55" spans="1:18" x14ac:dyDescent="0.2">
      <c r="A55" s="95">
        <v>94</v>
      </c>
      <c r="B55" s="95">
        <v>2</v>
      </c>
      <c r="C55" s="95">
        <v>54</v>
      </c>
      <c r="D55" s="96" t="s">
        <v>267</v>
      </c>
      <c r="E55" s="96" t="s">
        <v>267</v>
      </c>
      <c r="F55" s="96" t="s">
        <v>267</v>
      </c>
      <c r="G55" s="22">
        <f>'City Numbers'!M55</f>
        <v>5860</v>
      </c>
      <c r="H55" s="23">
        <f>'City Numbers'!N55</f>
        <v>1077</v>
      </c>
      <c r="I55" s="34"/>
      <c r="J55" s="23">
        <f>'City Numbers'!S55</f>
        <v>5238</v>
      </c>
      <c r="K55" s="23">
        <f t="shared" si="12"/>
        <v>89.38566552901024</v>
      </c>
      <c r="L55" s="23">
        <f>'City Numbers'!T55</f>
        <v>955</v>
      </c>
      <c r="M55" s="23">
        <f t="shared" si="13"/>
        <v>88.672237697307338</v>
      </c>
      <c r="N55" s="34"/>
      <c r="O55" s="23">
        <f>'City Numbers'!Y55</f>
        <v>2803</v>
      </c>
      <c r="P55" s="23">
        <f t="shared" si="14"/>
        <v>53.512791141657125</v>
      </c>
      <c r="Q55" s="23">
        <f>'City Numbers'!Z55</f>
        <v>552</v>
      </c>
      <c r="R55" s="23">
        <f t="shared" si="15"/>
        <v>57.801047120418843</v>
      </c>
    </row>
    <row r="56" spans="1:18" x14ac:dyDescent="0.2">
      <c r="A56" s="94">
        <v>120</v>
      </c>
      <c r="B56" s="95">
        <v>2</v>
      </c>
      <c r="C56" s="95">
        <v>55</v>
      </c>
      <c r="D56" s="96" t="s">
        <v>270</v>
      </c>
      <c r="E56" s="96" t="s">
        <v>271</v>
      </c>
      <c r="F56" s="96" t="s">
        <v>272</v>
      </c>
      <c r="G56" s="22">
        <f>'City Numbers'!M56</f>
        <v>1299</v>
      </c>
      <c r="H56" s="23">
        <f>'City Numbers'!N56</f>
        <v>429</v>
      </c>
      <c r="I56" s="34"/>
      <c r="J56" s="23">
        <f>'City Numbers'!S56</f>
        <v>0</v>
      </c>
      <c r="K56" s="23">
        <f t="shared" si="12"/>
        <v>0</v>
      </c>
      <c r="L56" s="23"/>
      <c r="M56" s="23">
        <f t="shared" si="13"/>
        <v>0</v>
      </c>
      <c r="N56" s="34"/>
      <c r="O56" s="23"/>
      <c r="P56" s="23" t="e">
        <f t="shared" si="14"/>
        <v>#DIV/0!</v>
      </c>
      <c r="Q56" s="23"/>
      <c r="R56" s="23" t="e">
        <f t="shared" si="15"/>
        <v>#DIV/0!</v>
      </c>
    </row>
    <row r="57" spans="1:18" x14ac:dyDescent="0.2">
      <c r="A57" s="95">
        <v>144</v>
      </c>
      <c r="B57" s="94">
        <v>2</v>
      </c>
      <c r="C57" s="95">
        <v>56</v>
      </c>
      <c r="D57" s="110" t="s">
        <v>276</v>
      </c>
      <c r="E57" s="110" t="s">
        <v>277</v>
      </c>
      <c r="F57" s="110" t="s">
        <v>278</v>
      </c>
      <c r="G57" s="22">
        <f>'City Numbers'!M57</f>
        <v>34147</v>
      </c>
      <c r="H57" s="23">
        <f>'City Numbers'!N57</f>
        <v>3263</v>
      </c>
      <c r="I57" s="34"/>
      <c r="J57" s="23">
        <f>'City Numbers'!S57</f>
        <v>22285</v>
      </c>
      <c r="K57" s="23">
        <f t="shared" si="12"/>
        <v>65.261955662283654</v>
      </c>
      <c r="L57" s="23">
        <f>'City Numbers'!T57</f>
        <v>2628</v>
      </c>
      <c r="M57" s="23">
        <f t="shared" si="13"/>
        <v>80.539380937787314</v>
      </c>
      <c r="N57" s="34"/>
      <c r="O57" s="23">
        <f>'City Numbers'!Y57</f>
        <v>12173</v>
      </c>
      <c r="P57" s="23">
        <f t="shared" si="14"/>
        <v>54.624186672649763</v>
      </c>
      <c r="Q57" s="23">
        <f>'City Numbers'!Z57</f>
        <v>1702</v>
      </c>
      <c r="R57" s="23">
        <f t="shared" si="15"/>
        <v>64.7640791476408</v>
      </c>
    </row>
    <row r="58" spans="1:18" x14ac:dyDescent="0.2">
      <c r="A58" s="94">
        <v>145</v>
      </c>
      <c r="B58" s="94">
        <v>2</v>
      </c>
      <c r="C58" s="95">
        <v>57</v>
      </c>
      <c r="D58" s="96" t="s">
        <v>283</v>
      </c>
      <c r="E58" s="96" t="s">
        <v>284</v>
      </c>
      <c r="F58" s="96" t="s">
        <v>285</v>
      </c>
      <c r="G58" s="22">
        <f>'City Numbers'!M58</f>
        <v>701</v>
      </c>
      <c r="H58" s="23">
        <f>'City Numbers'!N58</f>
        <v>403</v>
      </c>
      <c r="I58" s="34"/>
      <c r="J58" s="23">
        <f>'City Numbers'!S58</f>
        <v>537</v>
      </c>
      <c r="K58" s="23">
        <f t="shared" si="12"/>
        <v>76.604850213980029</v>
      </c>
      <c r="L58" s="23">
        <f>'City Numbers'!T58</f>
        <v>342</v>
      </c>
      <c r="M58" s="23">
        <f t="shared" si="13"/>
        <v>84.863523573200993</v>
      </c>
      <c r="N58" s="34"/>
      <c r="O58" s="23">
        <f>'City Numbers'!Y58</f>
        <v>261</v>
      </c>
      <c r="P58" s="23">
        <f t="shared" si="14"/>
        <v>48.603351955307261</v>
      </c>
      <c r="Q58" s="23">
        <f>'City Numbers'!Z58</f>
        <v>194</v>
      </c>
      <c r="R58" s="23">
        <f t="shared" si="15"/>
        <v>56.725146198830409</v>
      </c>
    </row>
    <row r="59" spans="1:18" x14ac:dyDescent="0.2">
      <c r="A59" s="94">
        <v>146</v>
      </c>
      <c r="B59" s="94">
        <v>2</v>
      </c>
      <c r="C59" s="95">
        <v>58</v>
      </c>
      <c r="D59" s="96" t="s">
        <v>290</v>
      </c>
      <c r="E59" s="96" t="s">
        <v>291</v>
      </c>
      <c r="F59" s="96" t="s">
        <v>285</v>
      </c>
      <c r="G59" s="22">
        <f>'City Numbers'!M59</f>
        <v>959</v>
      </c>
      <c r="H59" s="23">
        <f>'City Numbers'!N59</f>
        <v>537</v>
      </c>
      <c r="I59" s="34"/>
      <c r="J59" s="23">
        <f>'City Numbers'!S59</f>
        <v>703</v>
      </c>
      <c r="K59" s="23">
        <f t="shared" si="12"/>
        <v>73.305526590198127</v>
      </c>
      <c r="L59" s="23">
        <f>'City Numbers'!T59</f>
        <v>404</v>
      </c>
      <c r="M59" s="23">
        <f t="shared" si="13"/>
        <v>75.232774674115461</v>
      </c>
      <c r="N59" s="34"/>
      <c r="O59" s="23">
        <f>'City Numbers'!Y59</f>
        <v>332</v>
      </c>
      <c r="P59" s="23">
        <f t="shared" si="14"/>
        <v>47.226173541963021</v>
      </c>
      <c r="Q59" s="23">
        <f>'City Numbers'!Z59</f>
        <v>248</v>
      </c>
      <c r="R59" s="23">
        <f t="shared" si="15"/>
        <v>61.386138613861384</v>
      </c>
    </row>
    <row r="60" spans="1:18" x14ac:dyDescent="0.2">
      <c r="A60" s="95">
        <v>147</v>
      </c>
      <c r="B60" s="94">
        <v>2</v>
      </c>
      <c r="C60" s="95">
        <v>59</v>
      </c>
      <c r="D60" s="96" t="s">
        <v>295</v>
      </c>
      <c r="E60" s="96" t="s">
        <v>296</v>
      </c>
      <c r="F60" s="96" t="s">
        <v>285</v>
      </c>
      <c r="G60" s="22">
        <f>'City Numbers'!M60</f>
        <v>2066</v>
      </c>
      <c r="H60" s="23">
        <f>'City Numbers'!N60</f>
        <v>903</v>
      </c>
      <c r="I60" s="34"/>
      <c r="J60" s="23">
        <f>'City Numbers'!S60</f>
        <v>1753</v>
      </c>
      <c r="K60" s="23">
        <f t="shared" si="12"/>
        <v>84.849951597289447</v>
      </c>
      <c r="L60" s="23">
        <f>'City Numbers'!T60</f>
        <v>818</v>
      </c>
      <c r="M60" s="23">
        <f t="shared" si="13"/>
        <v>90.586932447397558</v>
      </c>
      <c r="N60" s="34"/>
      <c r="O60" s="23">
        <f>'City Numbers'!Y60</f>
        <v>955</v>
      </c>
      <c r="P60" s="23">
        <f t="shared" si="14"/>
        <v>54.478037649743293</v>
      </c>
      <c r="Q60" s="23">
        <f>'City Numbers'!Z60</f>
        <v>538</v>
      </c>
      <c r="R60" s="23">
        <f t="shared" si="15"/>
        <v>65.770171149144247</v>
      </c>
    </row>
    <row r="61" spans="1:18" x14ac:dyDescent="0.2">
      <c r="A61" s="94">
        <v>148</v>
      </c>
      <c r="B61" s="94">
        <v>2</v>
      </c>
      <c r="C61" s="95">
        <v>60</v>
      </c>
      <c r="D61" s="96" t="s">
        <v>300</v>
      </c>
      <c r="E61" s="96" t="s">
        <v>277</v>
      </c>
      <c r="F61" s="96" t="s">
        <v>285</v>
      </c>
      <c r="G61" s="22">
        <f>'City Numbers'!M61</f>
        <v>17743</v>
      </c>
      <c r="H61" s="23">
        <f>'City Numbers'!N61</f>
        <v>2734</v>
      </c>
      <c r="I61" s="34"/>
      <c r="J61" s="23">
        <f>'City Numbers'!S61</f>
        <v>12893</v>
      </c>
      <c r="K61" s="23">
        <f t="shared" si="12"/>
        <v>72.665276447049536</v>
      </c>
      <c r="L61" s="23">
        <f>'City Numbers'!T61</f>
        <v>2315</v>
      </c>
      <c r="M61" s="23">
        <f t="shared" si="13"/>
        <v>84.674469641550843</v>
      </c>
      <c r="N61" s="34"/>
      <c r="O61" s="23">
        <f>'City Numbers'!Y61</f>
        <v>6963</v>
      </c>
      <c r="P61" s="23">
        <f t="shared" si="14"/>
        <v>54.006049794462108</v>
      </c>
      <c r="Q61" s="23">
        <f>'City Numbers'!Z61</f>
        <v>1584</v>
      </c>
      <c r="R61" s="23">
        <f t="shared" si="15"/>
        <v>68.423326133909285</v>
      </c>
    </row>
    <row r="62" spans="1:18" x14ac:dyDescent="0.2">
      <c r="A62" s="95">
        <v>149</v>
      </c>
      <c r="B62" s="94">
        <v>2</v>
      </c>
      <c r="C62" s="95">
        <v>61</v>
      </c>
      <c r="D62" s="96" t="s">
        <v>303</v>
      </c>
      <c r="E62" s="96" t="s">
        <v>304</v>
      </c>
      <c r="F62" s="96" t="s">
        <v>305</v>
      </c>
      <c r="G62" s="22">
        <f>'City Numbers'!M62</f>
        <v>82</v>
      </c>
      <c r="H62" s="23">
        <f>'City Numbers'!N62</f>
        <v>30</v>
      </c>
      <c r="I62" s="34"/>
      <c r="J62" s="23"/>
      <c r="K62" s="23">
        <f t="shared" si="12"/>
        <v>0</v>
      </c>
      <c r="L62" s="23"/>
      <c r="M62" s="23">
        <f t="shared" si="13"/>
        <v>0</v>
      </c>
      <c r="N62" s="34"/>
      <c r="O62" s="23"/>
      <c r="P62" s="23" t="e">
        <f t="shared" si="14"/>
        <v>#DIV/0!</v>
      </c>
      <c r="Q62" s="23"/>
      <c r="R62" s="23" t="e">
        <f t="shared" si="15"/>
        <v>#DIV/0!</v>
      </c>
    </row>
    <row r="63" spans="1:18" x14ac:dyDescent="0.2">
      <c r="A63" s="95">
        <v>150</v>
      </c>
      <c r="B63" s="94">
        <v>2</v>
      </c>
      <c r="C63" s="95">
        <v>62</v>
      </c>
      <c r="D63" s="96" t="s">
        <v>306</v>
      </c>
      <c r="E63" s="96" t="s">
        <v>304</v>
      </c>
      <c r="F63" s="96" t="s">
        <v>305</v>
      </c>
      <c r="G63" s="22">
        <f>'City Numbers'!M63</f>
        <v>275</v>
      </c>
      <c r="H63" s="23">
        <f>'City Numbers'!N63</f>
        <v>126</v>
      </c>
      <c r="I63" s="34"/>
      <c r="J63" s="23"/>
      <c r="K63" s="23">
        <f t="shared" si="12"/>
        <v>0</v>
      </c>
      <c r="L63" s="23"/>
      <c r="M63" s="23">
        <f t="shared" si="13"/>
        <v>0</v>
      </c>
      <c r="N63" s="34"/>
      <c r="O63" s="23"/>
      <c r="P63" s="23" t="e">
        <f t="shared" si="14"/>
        <v>#DIV/0!</v>
      </c>
      <c r="Q63" s="23"/>
      <c r="R63" s="23" t="e">
        <f t="shared" si="15"/>
        <v>#DIV/0!</v>
      </c>
    </row>
    <row r="64" spans="1:18" x14ac:dyDescent="0.2">
      <c r="A64" s="94">
        <v>151</v>
      </c>
      <c r="B64" s="94">
        <v>2</v>
      </c>
      <c r="C64" s="95">
        <v>63</v>
      </c>
      <c r="D64" s="96" t="s">
        <v>309</v>
      </c>
      <c r="E64" s="96" t="s">
        <v>310</v>
      </c>
      <c r="F64" s="96" t="s">
        <v>305</v>
      </c>
      <c r="G64" s="22">
        <f>'City Numbers'!M64</f>
        <v>3298</v>
      </c>
      <c r="H64" s="23">
        <f>'City Numbers'!N64</f>
        <v>453</v>
      </c>
      <c r="I64" s="34"/>
      <c r="J64" s="23">
        <f>'City Numbers'!S64</f>
        <v>2821</v>
      </c>
      <c r="K64" s="23">
        <f t="shared" si="12"/>
        <v>85.536688902365071</v>
      </c>
      <c r="L64" s="23">
        <f>'City Numbers'!T64</f>
        <v>356</v>
      </c>
      <c r="M64" s="23">
        <f t="shared" si="13"/>
        <v>78.587196467991177</v>
      </c>
      <c r="N64" s="34"/>
      <c r="O64" s="23">
        <f>'City Numbers'!Y64</f>
        <v>1709</v>
      </c>
      <c r="P64" s="23">
        <f t="shared" si="14"/>
        <v>60.581354129741229</v>
      </c>
      <c r="Q64" s="23">
        <f>'City Numbers'!Z64</f>
        <v>116</v>
      </c>
      <c r="R64" s="23">
        <f t="shared" si="15"/>
        <v>32.584269662921351</v>
      </c>
    </row>
    <row r="65" spans="1:18" x14ac:dyDescent="0.2">
      <c r="A65" s="94">
        <v>152</v>
      </c>
      <c r="B65" s="94">
        <v>2</v>
      </c>
      <c r="C65" s="95">
        <v>64</v>
      </c>
      <c r="D65" s="96" t="s">
        <v>310</v>
      </c>
      <c r="E65" s="96" t="s">
        <v>310</v>
      </c>
      <c r="F65" s="96" t="s">
        <v>305</v>
      </c>
      <c r="G65" s="22">
        <f>'City Numbers'!M65</f>
        <v>488</v>
      </c>
      <c r="H65" s="23">
        <f>'City Numbers'!N65</f>
        <v>19</v>
      </c>
      <c r="I65" s="34"/>
      <c r="J65" s="23"/>
      <c r="K65" s="23">
        <f t="shared" si="12"/>
        <v>0</v>
      </c>
      <c r="L65" s="23"/>
      <c r="M65" s="23">
        <f t="shared" si="13"/>
        <v>0</v>
      </c>
      <c r="N65" s="34"/>
      <c r="O65" s="23"/>
      <c r="P65" s="23" t="e">
        <f t="shared" si="14"/>
        <v>#DIV/0!</v>
      </c>
      <c r="Q65" s="23"/>
      <c r="R65" s="23" t="e">
        <f t="shared" si="15"/>
        <v>#DIV/0!</v>
      </c>
    </row>
    <row r="66" spans="1:18" x14ac:dyDescent="0.2">
      <c r="A66" s="11">
        <v>1</v>
      </c>
      <c r="B66" s="11">
        <v>1</v>
      </c>
      <c r="C66" s="11">
        <v>65</v>
      </c>
      <c r="D66" s="15" t="s">
        <v>314</v>
      </c>
      <c r="E66" s="15" t="s">
        <v>314</v>
      </c>
      <c r="F66" s="15" t="s">
        <v>315</v>
      </c>
      <c r="G66" s="22">
        <f>'City Numbers'!M66</f>
        <v>835</v>
      </c>
      <c r="H66" s="23">
        <f>'City Numbers'!N66</f>
        <v>335</v>
      </c>
      <c r="I66" s="34"/>
      <c r="J66" s="23">
        <f>'City Numbers'!S66</f>
        <v>794</v>
      </c>
      <c r="K66" s="23">
        <f t="shared" si="12"/>
        <v>95.089820359281447</v>
      </c>
      <c r="L66" s="23">
        <f>'City Numbers'!T66</f>
        <v>306</v>
      </c>
      <c r="M66" s="23">
        <f t="shared" si="13"/>
        <v>91.343283582089555</v>
      </c>
      <c r="N66" s="34"/>
      <c r="O66" s="23">
        <f>'City Numbers'!Y66</f>
        <v>507</v>
      </c>
      <c r="P66" s="23">
        <f t="shared" si="14"/>
        <v>63.85390428211587</v>
      </c>
      <c r="Q66" s="23">
        <f>'City Numbers'!Z66</f>
        <v>225</v>
      </c>
      <c r="R66" s="23">
        <f t="shared" si="15"/>
        <v>73.529411764705884</v>
      </c>
    </row>
    <row r="67" spans="1:18" x14ac:dyDescent="0.2">
      <c r="A67" s="11">
        <v>125</v>
      </c>
      <c r="B67" s="11">
        <v>1</v>
      </c>
      <c r="C67" s="11">
        <v>66</v>
      </c>
      <c r="D67" s="15" t="s">
        <v>321</v>
      </c>
      <c r="E67" s="15" t="s">
        <v>322</v>
      </c>
      <c r="F67" s="15" t="s">
        <v>323</v>
      </c>
      <c r="G67" s="22">
        <f>'City Numbers'!M67</f>
        <v>0</v>
      </c>
      <c r="H67" s="23">
        <f>'City Numbers'!N67</f>
        <v>0</v>
      </c>
      <c r="I67" s="34"/>
      <c r="J67" s="112">
        <v>0</v>
      </c>
      <c r="K67" s="23" t="e">
        <f t="shared" si="12"/>
        <v>#DIV/0!</v>
      </c>
      <c r="L67" s="112">
        <v>0</v>
      </c>
      <c r="M67" s="23" t="e">
        <f t="shared" si="13"/>
        <v>#DIV/0!</v>
      </c>
      <c r="N67" s="34"/>
      <c r="O67" s="112">
        <v>0</v>
      </c>
      <c r="P67" s="23" t="e">
        <f t="shared" si="14"/>
        <v>#DIV/0!</v>
      </c>
      <c r="Q67" s="112">
        <v>0</v>
      </c>
      <c r="R67" s="23" t="e">
        <f t="shared" si="15"/>
        <v>#DIV/0!</v>
      </c>
    </row>
    <row r="68" spans="1:18" x14ac:dyDescent="0.2">
      <c r="A68" s="29">
        <v>137</v>
      </c>
      <c r="B68" s="11">
        <v>1</v>
      </c>
      <c r="C68" s="11">
        <v>67</v>
      </c>
      <c r="D68" s="15" t="s">
        <v>331</v>
      </c>
      <c r="E68" s="15" t="s">
        <v>332</v>
      </c>
      <c r="F68" s="15" t="s">
        <v>333</v>
      </c>
      <c r="G68" s="22">
        <f>'City Numbers'!M68</f>
        <v>181</v>
      </c>
      <c r="H68" s="23">
        <f>'City Numbers'!N68</f>
        <v>144</v>
      </c>
      <c r="I68" s="34"/>
      <c r="J68" s="23"/>
      <c r="K68" s="23">
        <f t="shared" si="12"/>
        <v>0</v>
      </c>
      <c r="L68" s="23"/>
      <c r="M68" s="23">
        <f t="shared" si="13"/>
        <v>0</v>
      </c>
      <c r="N68" s="34"/>
      <c r="O68" s="23"/>
      <c r="P68" s="23" t="e">
        <f t="shared" si="14"/>
        <v>#DIV/0!</v>
      </c>
      <c r="Q68" s="23"/>
      <c r="R68" s="23" t="e">
        <f t="shared" si="15"/>
        <v>#DIV/0!</v>
      </c>
    </row>
    <row r="69" spans="1:18" x14ac:dyDescent="0.2">
      <c r="A69" s="29">
        <v>138</v>
      </c>
      <c r="B69" s="11">
        <v>1</v>
      </c>
      <c r="C69" s="11">
        <v>68</v>
      </c>
      <c r="D69" s="11" t="s">
        <v>336</v>
      </c>
      <c r="E69" s="15"/>
      <c r="F69" s="11" t="s">
        <v>333</v>
      </c>
      <c r="G69" s="22">
        <f>'City Numbers'!M69</f>
        <v>404</v>
      </c>
      <c r="H69" s="23">
        <f>'City Numbers'!N69</f>
        <v>234</v>
      </c>
      <c r="I69" s="34"/>
      <c r="J69" s="23">
        <f>'City Numbers'!S69</f>
        <v>380</v>
      </c>
      <c r="K69" s="23">
        <f t="shared" si="12"/>
        <v>94.059405940594047</v>
      </c>
      <c r="L69" s="23">
        <f>'City Numbers'!T69</f>
        <v>219</v>
      </c>
      <c r="M69" s="23">
        <f t="shared" si="13"/>
        <v>93.589743589743591</v>
      </c>
      <c r="N69" s="34"/>
      <c r="O69" s="23">
        <f>'City Numbers'!Y69</f>
        <v>224</v>
      </c>
      <c r="P69" s="23">
        <f t="shared" si="14"/>
        <v>58.947368421052623</v>
      </c>
      <c r="Q69" s="23">
        <f>'City Numbers'!Z69</f>
        <v>133</v>
      </c>
      <c r="R69" s="23">
        <f t="shared" si="15"/>
        <v>60.730593607305941</v>
      </c>
    </row>
    <row r="70" spans="1:18" x14ac:dyDescent="0.2">
      <c r="A70" s="29">
        <v>159</v>
      </c>
      <c r="B70" s="11">
        <v>1</v>
      </c>
      <c r="C70" s="11">
        <v>69</v>
      </c>
      <c r="D70" s="15" t="s">
        <v>345</v>
      </c>
      <c r="E70" s="15" t="s">
        <v>345</v>
      </c>
      <c r="F70" s="15" t="s">
        <v>346</v>
      </c>
      <c r="G70" s="22">
        <f>'City Numbers'!M70</f>
        <v>2086</v>
      </c>
      <c r="H70" s="23">
        <f>'City Numbers'!N70</f>
        <v>589</v>
      </c>
      <c r="I70" s="34"/>
      <c r="J70" s="23">
        <f>'City Numbers'!S70</f>
        <v>1674</v>
      </c>
      <c r="K70" s="23">
        <f t="shared" si="12"/>
        <v>80.249280920421867</v>
      </c>
      <c r="L70" s="23">
        <f>'City Numbers'!T70</f>
        <v>520</v>
      </c>
      <c r="M70" s="23">
        <f t="shared" si="13"/>
        <v>88.285229202037357</v>
      </c>
      <c r="N70" s="34"/>
      <c r="O70" s="23">
        <f>'City Numbers'!Y70</f>
        <v>873</v>
      </c>
      <c r="P70" s="23">
        <f t="shared" si="14"/>
        <v>52.1505376344086</v>
      </c>
      <c r="Q70" s="23">
        <f>'City Numbers'!Z70</f>
        <v>301</v>
      </c>
      <c r="R70" s="23">
        <f t="shared" si="15"/>
        <v>57.884615384615387</v>
      </c>
    </row>
    <row r="71" spans="1:18" x14ac:dyDescent="0.2">
      <c r="A71" s="29">
        <v>160</v>
      </c>
      <c r="B71" s="11">
        <v>1</v>
      </c>
      <c r="C71" s="11">
        <v>70</v>
      </c>
      <c r="D71" s="15" t="s">
        <v>356</v>
      </c>
      <c r="E71" s="15" t="s">
        <v>356</v>
      </c>
      <c r="F71" s="15" t="s">
        <v>346</v>
      </c>
      <c r="G71" s="22">
        <f>'City Numbers'!M71</f>
        <v>5731</v>
      </c>
      <c r="H71" s="23">
        <f>'City Numbers'!N71</f>
        <v>1069</v>
      </c>
      <c r="I71" s="34"/>
      <c r="J71" s="23">
        <f>'City Numbers'!S71</f>
        <v>5087</v>
      </c>
      <c r="K71" s="23">
        <f t="shared" si="12"/>
        <v>88.762868609317749</v>
      </c>
      <c r="L71" s="23">
        <f>'City Numbers'!T71</f>
        <v>972</v>
      </c>
      <c r="M71" s="23">
        <f t="shared" si="13"/>
        <v>90.926099158091674</v>
      </c>
      <c r="N71" s="34"/>
      <c r="O71" s="23">
        <f>'City Numbers'!Y71</f>
        <v>2513</v>
      </c>
      <c r="P71" s="23">
        <f t="shared" si="14"/>
        <v>49.40043247493611</v>
      </c>
      <c r="Q71" s="23">
        <f>'City Numbers'!Z71</f>
        <v>492</v>
      </c>
      <c r="R71" s="23">
        <f t="shared" si="15"/>
        <v>50.617283950617285</v>
      </c>
    </row>
    <row r="72" spans="1:18" x14ac:dyDescent="0.2">
      <c r="A72" s="11">
        <v>161</v>
      </c>
      <c r="B72" s="11">
        <v>1</v>
      </c>
      <c r="C72" s="11">
        <v>71</v>
      </c>
      <c r="D72" s="15" t="s">
        <v>361</v>
      </c>
      <c r="E72" s="15" t="s">
        <v>362</v>
      </c>
      <c r="F72" s="15" t="s">
        <v>346</v>
      </c>
      <c r="G72" s="22">
        <f>'City Numbers'!M72</f>
        <v>16145</v>
      </c>
      <c r="H72" s="23">
        <f>'City Numbers'!N72</f>
        <v>1370</v>
      </c>
      <c r="I72" s="34"/>
      <c r="J72" s="23">
        <f>'City Numbers'!S72</f>
        <v>8757</v>
      </c>
      <c r="K72" s="23">
        <f t="shared" si="12"/>
        <v>54.239702694332614</v>
      </c>
      <c r="L72" s="23">
        <f>'City Numbers'!T72</f>
        <v>1094</v>
      </c>
      <c r="M72" s="23">
        <f t="shared" si="13"/>
        <v>79.854014598540147</v>
      </c>
      <c r="N72" s="34"/>
      <c r="O72" s="23">
        <f>'City Numbers'!Y72</f>
        <v>5770</v>
      </c>
      <c r="P72" s="23">
        <f t="shared" si="14"/>
        <v>65.890145026835683</v>
      </c>
      <c r="Q72" s="23">
        <f>'City Numbers'!Z72</f>
        <v>694</v>
      </c>
      <c r="R72" s="23">
        <f t="shared" si="15"/>
        <v>63.436928702010967</v>
      </c>
    </row>
    <row r="73" spans="1:18" x14ac:dyDescent="0.2">
      <c r="A73" s="29">
        <v>162</v>
      </c>
      <c r="B73" s="11">
        <v>1</v>
      </c>
      <c r="C73" s="11">
        <v>72</v>
      </c>
      <c r="D73" s="15" t="s">
        <v>369</v>
      </c>
      <c r="E73" s="15" t="s">
        <v>362</v>
      </c>
      <c r="F73" s="15" t="s">
        <v>346</v>
      </c>
      <c r="G73" s="22">
        <f>'City Numbers'!M73</f>
        <v>2707</v>
      </c>
      <c r="H73" s="23">
        <f>'City Numbers'!N73</f>
        <v>673</v>
      </c>
      <c r="I73" s="34"/>
      <c r="J73" s="23">
        <f>'City Numbers'!S73</f>
        <v>2294</v>
      </c>
      <c r="K73" s="23">
        <f t="shared" si="12"/>
        <v>84.743258219431112</v>
      </c>
      <c r="L73" s="23">
        <f>'City Numbers'!T73</f>
        <v>582</v>
      </c>
      <c r="M73" s="23">
        <f t="shared" si="13"/>
        <v>86.478454680534924</v>
      </c>
      <c r="N73" s="34"/>
      <c r="O73" s="23">
        <f>'City Numbers'!Y73</f>
        <v>1338</v>
      </c>
      <c r="P73" s="23">
        <f t="shared" si="14"/>
        <v>58.326068003487364</v>
      </c>
      <c r="Q73" s="23">
        <f>'City Numbers'!Z73</f>
        <v>392</v>
      </c>
      <c r="R73" s="23">
        <f t="shared" si="15"/>
        <v>67.353951890034367</v>
      </c>
    </row>
    <row r="74" spans="1:18" x14ac:dyDescent="0.2">
      <c r="A74" s="11">
        <v>163</v>
      </c>
      <c r="B74" s="11">
        <v>1</v>
      </c>
      <c r="C74" s="11">
        <v>73</v>
      </c>
      <c r="D74" s="15" t="s">
        <v>375</v>
      </c>
      <c r="E74" s="15" t="s">
        <v>375</v>
      </c>
      <c r="F74" s="15" t="s">
        <v>346</v>
      </c>
      <c r="G74" s="22">
        <f>'City Numbers'!M74</f>
        <v>5281</v>
      </c>
      <c r="H74" s="23">
        <f>'City Numbers'!N74</f>
        <v>817</v>
      </c>
      <c r="I74" s="34"/>
      <c r="J74" s="23">
        <f>'City Numbers'!S74</f>
        <v>4611</v>
      </c>
      <c r="K74" s="23">
        <f t="shared" si="12"/>
        <v>87.313008899829583</v>
      </c>
      <c r="L74" s="23">
        <f>'City Numbers'!T74</f>
        <v>760</v>
      </c>
      <c r="M74" s="23">
        <f t="shared" si="13"/>
        <v>93.023255813953483</v>
      </c>
      <c r="N74" s="34"/>
      <c r="O74" s="23">
        <f>'City Numbers'!Y74</f>
        <v>2644</v>
      </c>
      <c r="P74" s="23">
        <f t="shared" si="14"/>
        <v>57.341140750379523</v>
      </c>
      <c r="Q74" s="23">
        <f>'City Numbers'!Z74</f>
        <v>473</v>
      </c>
      <c r="R74" s="23">
        <f t="shared" si="15"/>
        <v>62.236842105263158</v>
      </c>
    </row>
    <row r="75" spans="1:18" x14ac:dyDescent="0.2">
      <c r="A75" s="11">
        <v>164</v>
      </c>
      <c r="B75" s="11">
        <v>1</v>
      </c>
      <c r="C75" s="11">
        <v>74</v>
      </c>
      <c r="D75" s="15" t="s">
        <v>378</v>
      </c>
      <c r="E75" s="15" t="s">
        <v>379</v>
      </c>
      <c r="F75" s="15" t="s">
        <v>346</v>
      </c>
      <c r="G75" s="22">
        <f>'City Numbers'!M75</f>
        <v>4740</v>
      </c>
      <c r="H75" s="23">
        <f>'City Numbers'!N75</f>
        <v>832</v>
      </c>
      <c r="I75" s="34"/>
      <c r="J75" s="23">
        <f>'City Numbers'!S75</f>
        <v>4149</v>
      </c>
      <c r="K75" s="23">
        <f t="shared" si="12"/>
        <v>87.531645569620252</v>
      </c>
      <c r="L75" s="23">
        <f>'City Numbers'!T75</f>
        <v>694</v>
      </c>
      <c r="M75" s="23">
        <f t="shared" si="13"/>
        <v>83.413461538461547</v>
      </c>
      <c r="N75" s="34"/>
      <c r="O75" s="23">
        <f>'City Numbers'!Y75</f>
        <v>2466</v>
      </c>
      <c r="P75" s="23">
        <f t="shared" si="14"/>
        <v>59.436008676789584</v>
      </c>
      <c r="Q75" s="23">
        <f>'City Numbers'!Z75</f>
        <v>425</v>
      </c>
      <c r="R75" s="23">
        <f t="shared" si="15"/>
        <v>61.239193083573483</v>
      </c>
    </row>
    <row r="76" spans="1:18" x14ac:dyDescent="0.2">
      <c r="A76" s="29">
        <v>165</v>
      </c>
      <c r="B76" s="11">
        <v>1</v>
      </c>
      <c r="C76" s="11">
        <v>75</v>
      </c>
      <c r="D76" s="15" t="s">
        <v>385</v>
      </c>
      <c r="E76" s="15" t="s">
        <v>379</v>
      </c>
      <c r="F76" s="15" t="s">
        <v>346</v>
      </c>
      <c r="G76" s="22">
        <f>'City Numbers'!M76</f>
        <v>5331</v>
      </c>
      <c r="H76" s="23">
        <f>'City Numbers'!N76</f>
        <v>1044</v>
      </c>
      <c r="I76" s="34"/>
      <c r="J76" s="23">
        <f>'City Numbers'!S76</f>
        <v>2904</v>
      </c>
      <c r="K76" s="23">
        <f t="shared" si="12"/>
        <v>54.473832301631965</v>
      </c>
      <c r="L76" s="23">
        <f>'City Numbers'!T76</f>
        <v>813</v>
      </c>
      <c r="M76" s="23">
        <f t="shared" si="13"/>
        <v>77.873563218390814</v>
      </c>
      <c r="N76" s="34"/>
      <c r="O76" s="23">
        <f>'City Numbers'!Y76</f>
        <v>1692</v>
      </c>
      <c r="P76" s="23">
        <f t="shared" si="14"/>
        <v>58.264462809917347</v>
      </c>
      <c r="Q76" s="23">
        <f>'City Numbers'!Z76</f>
        <v>489</v>
      </c>
      <c r="R76" s="23">
        <f t="shared" si="15"/>
        <v>60.147601476014756</v>
      </c>
    </row>
    <row r="77" spans="1:18" x14ac:dyDescent="0.2">
      <c r="A77" s="29">
        <v>166</v>
      </c>
      <c r="B77" s="11">
        <v>1</v>
      </c>
      <c r="C77" s="11">
        <v>76</v>
      </c>
      <c r="D77" s="15" t="s">
        <v>389</v>
      </c>
      <c r="E77" s="15" t="s">
        <v>390</v>
      </c>
      <c r="F77" s="15" t="s">
        <v>346</v>
      </c>
      <c r="G77" s="22">
        <f>'City Numbers'!M77</f>
        <v>5938</v>
      </c>
      <c r="H77" s="23">
        <f>'City Numbers'!N77</f>
        <v>991</v>
      </c>
      <c r="I77" s="34"/>
      <c r="J77" s="23">
        <f>'City Numbers'!S77</f>
        <v>5419</v>
      </c>
      <c r="K77" s="23">
        <f t="shared" si="12"/>
        <v>91.259683395082519</v>
      </c>
      <c r="L77" s="23">
        <f>'City Numbers'!T77</f>
        <v>923</v>
      </c>
      <c r="M77" s="23">
        <f t="shared" si="13"/>
        <v>93.138244197780011</v>
      </c>
      <c r="N77" s="34"/>
      <c r="O77" s="23">
        <f>'City Numbers'!Y77</f>
        <v>2608</v>
      </c>
      <c r="P77" s="23">
        <f t="shared" si="14"/>
        <v>48.126960693854954</v>
      </c>
      <c r="Q77" s="23">
        <f>'City Numbers'!Z77</f>
        <v>526</v>
      </c>
      <c r="R77" s="23">
        <f t="shared" si="15"/>
        <v>56.988082340195014</v>
      </c>
    </row>
    <row r="78" spans="1:18" x14ac:dyDescent="0.2">
      <c r="A78" s="11">
        <v>167</v>
      </c>
      <c r="B78" s="11">
        <v>1</v>
      </c>
      <c r="C78" s="11">
        <v>77</v>
      </c>
      <c r="D78" s="15" t="s">
        <v>394</v>
      </c>
      <c r="E78" s="15" t="s">
        <v>395</v>
      </c>
      <c r="F78" s="15" t="s">
        <v>346</v>
      </c>
      <c r="G78" s="22">
        <f>'City Numbers'!M78</f>
        <v>1926</v>
      </c>
      <c r="H78" s="23">
        <f>'City Numbers'!N78</f>
        <v>598</v>
      </c>
      <c r="I78" s="34"/>
      <c r="J78" s="23">
        <f>'City Numbers'!S78</f>
        <v>1626</v>
      </c>
      <c r="K78" s="23">
        <f t="shared" si="12"/>
        <v>84.423676012461058</v>
      </c>
      <c r="L78" s="23">
        <f>'City Numbers'!T78</f>
        <v>538</v>
      </c>
      <c r="M78" s="23">
        <f t="shared" si="13"/>
        <v>89.966555183946483</v>
      </c>
      <c r="N78" s="34"/>
      <c r="O78" s="23">
        <f>'City Numbers'!Y78</f>
        <v>746</v>
      </c>
      <c r="P78" s="23">
        <f t="shared" si="14"/>
        <v>45.879458794587947</v>
      </c>
      <c r="Q78" s="23">
        <f>'City Numbers'!Z78</f>
        <v>273</v>
      </c>
      <c r="R78" s="23">
        <f t="shared" si="15"/>
        <v>50.743494423791823</v>
      </c>
    </row>
    <row r="79" spans="1:18" x14ac:dyDescent="0.2">
      <c r="A79" s="29">
        <v>168</v>
      </c>
      <c r="B79" s="11">
        <v>1</v>
      </c>
      <c r="C79" s="11">
        <v>78</v>
      </c>
      <c r="D79" s="15" t="s">
        <v>400</v>
      </c>
      <c r="E79" s="15"/>
      <c r="F79" s="15" t="s">
        <v>346</v>
      </c>
      <c r="G79" s="22">
        <f>'City Numbers'!M79</f>
        <v>8851</v>
      </c>
      <c r="H79" s="23">
        <f>'City Numbers'!N79</f>
        <v>1354</v>
      </c>
      <c r="I79" s="34"/>
      <c r="J79" s="23">
        <f>'City Numbers'!S79</f>
        <v>8135</v>
      </c>
      <c r="K79" s="23">
        <f t="shared" si="12"/>
        <v>91.91051858547057</v>
      </c>
      <c r="L79" s="23">
        <f>'City Numbers'!T79</f>
        <v>1268</v>
      </c>
      <c r="M79" s="23">
        <f t="shared" si="13"/>
        <v>93.648449039881825</v>
      </c>
      <c r="N79" s="34"/>
      <c r="O79" s="23">
        <f>'City Numbers'!Y79</f>
        <v>4212</v>
      </c>
      <c r="P79" s="23">
        <f t="shared" si="14"/>
        <v>51.776275353411179</v>
      </c>
      <c r="Q79" s="23">
        <f>'City Numbers'!Z79</f>
        <v>702</v>
      </c>
      <c r="R79" s="23">
        <f t="shared" si="15"/>
        <v>55.362776025236592</v>
      </c>
    </row>
    <row r="80" spans="1:18" x14ac:dyDescent="0.2">
      <c r="A80" s="37">
        <v>2</v>
      </c>
      <c r="B80" s="37">
        <v>-3</v>
      </c>
      <c r="C80" s="36">
        <v>79</v>
      </c>
      <c r="D80" s="119" t="s">
        <v>405</v>
      </c>
      <c r="E80" s="119" t="s">
        <v>406</v>
      </c>
      <c r="F80" s="119" t="s">
        <v>407</v>
      </c>
      <c r="G80" s="22">
        <f>'City Numbers'!M80</f>
        <v>43</v>
      </c>
      <c r="H80" s="23">
        <f>'City Numbers'!N80</f>
        <v>29</v>
      </c>
      <c r="I80" s="34"/>
      <c r="J80" s="23">
        <f>'City Numbers'!S80</f>
        <v>8</v>
      </c>
      <c r="K80" s="23">
        <f t="shared" si="12"/>
        <v>18.604651162790699</v>
      </c>
      <c r="L80" s="23">
        <f>'City Numbers'!T80</f>
        <v>5</v>
      </c>
      <c r="M80" s="23">
        <f t="shared" si="13"/>
        <v>17.241379310344829</v>
      </c>
      <c r="N80" s="34"/>
      <c r="O80" s="23">
        <f>'City Numbers'!Y80</f>
        <v>1</v>
      </c>
      <c r="P80" s="23">
        <f t="shared" si="14"/>
        <v>12.5</v>
      </c>
      <c r="Q80" s="23">
        <f>'City Numbers'!Z80</f>
        <v>1</v>
      </c>
      <c r="R80" s="23">
        <f t="shared" si="15"/>
        <v>20</v>
      </c>
    </row>
    <row r="81" spans="1:18" x14ac:dyDescent="0.2">
      <c r="A81" s="37">
        <v>3</v>
      </c>
      <c r="B81" s="37">
        <v>-3</v>
      </c>
      <c r="C81" s="36">
        <v>80</v>
      </c>
      <c r="D81" s="119" t="s">
        <v>412</v>
      </c>
      <c r="E81" s="119" t="s">
        <v>406</v>
      </c>
      <c r="F81" s="119" t="s">
        <v>407</v>
      </c>
      <c r="G81" s="22">
        <f>'City Numbers'!M81</f>
        <v>113</v>
      </c>
      <c r="H81" s="23">
        <f>'City Numbers'!N81</f>
        <v>74</v>
      </c>
      <c r="I81" s="34"/>
      <c r="J81" s="23">
        <f>'City Numbers'!S81</f>
        <v>111</v>
      </c>
      <c r="K81" s="23">
        <f t="shared" si="12"/>
        <v>98.230088495575217</v>
      </c>
      <c r="L81" s="23">
        <f>'City Numbers'!T81</f>
        <v>73</v>
      </c>
      <c r="M81" s="23">
        <f t="shared" si="13"/>
        <v>98.648648648648646</v>
      </c>
      <c r="N81" s="34"/>
      <c r="O81" s="23">
        <f>'City Numbers'!Y81</f>
        <v>57</v>
      </c>
      <c r="P81" s="23">
        <f t="shared" si="14"/>
        <v>51.351351351351347</v>
      </c>
      <c r="Q81" s="23">
        <f>'City Numbers'!Z81</f>
        <v>51</v>
      </c>
      <c r="R81" s="23">
        <f t="shared" si="15"/>
        <v>69.863013698630141</v>
      </c>
    </row>
    <row r="82" spans="1:18" x14ac:dyDescent="0.2">
      <c r="A82" s="37">
        <v>4</v>
      </c>
      <c r="B82" s="37">
        <v>-3</v>
      </c>
      <c r="C82" s="36">
        <v>81</v>
      </c>
      <c r="D82" s="38" t="s">
        <v>417</v>
      </c>
      <c r="E82" s="38" t="s">
        <v>406</v>
      </c>
      <c r="F82" s="38" t="s">
        <v>407</v>
      </c>
      <c r="G82" s="22">
        <f>'City Numbers'!M82</f>
        <v>977</v>
      </c>
      <c r="H82" s="23">
        <f>'City Numbers'!N82</f>
        <v>386</v>
      </c>
      <c r="I82" s="34"/>
      <c r="J82" s="23">
        <f>'City Numbers'!S82</f>
        <v>791</v>
      </c>
      <c r="K82" s="23">
        <f t="shared" si="12"/>
        <v>80.962128966223133</v>
      </c>
      <c r="L82" s="23">
        <f>'City Numbers'!T82</f>
        <v>286</v>
      </c>
      <c r="M82" s="23">
        <f t="shared" si="13"/>
        <v>74.093264248704656</v>
      </c>
      <c r="N82" s="34"/>
      <c r="O82" s="23">
        <f>'City Numbers'!Y82</f>
        <v>291</v>
      </c>
      <c r="P82" s="23">
        <f t="shared" si="14"/>
        <v>36.788874841972188</v>
      </c>
      <c r="Q82" s="23">
        <f>'City Numbers'!Z82</f>
        <v>133</v>
      </c>
      <c r="R82" s="23">
        <f t="shared" si="15"/>
        <v>46.503496503496507</v>
      </c>
    </row>
    <row r="83" spans="1:18" x14ac:dyDescent="0.2">
      <c r="A83" s="37">
        <v>5</v>
      </c>
      <c r="B83" s="37">
        <v>-3</v>
      </c>
      <c r="C83" s="36">
        <v>82</v>
      </c>
      <c r="D83" s="38" t="s">
        <v>422</v>
      </c>
      <c r="E83" s="38" t="s">
        <v>406</v>
      </c>
      <c r="F83" s="38" t="s">
        <v>407</v>
      </c>
      <c r="G83" s="22">
        <f>'City Numbers'!M83</f>
        <v>419</v>
      </c>
      <c r="H83" s="23">
        <f>'City Numbers'!N83</f>
        <v>186</v>
      </c>
      <c r="I83" s="34"/>
      <c r="J83" s="23">
        <f>'City Numbers'!S83</f>
        <v>319</v>
      </c>
      <c r="K83" s="23">
        <f t="shared" si="12"/>
        <v>76.133651551312653</v>
      </c>
      <c r="L83" s="23">
        <f>'City Numbers'!T83</f>
        <v>144</v>
      </c>
      <c r="M83" s="23">
        <f t="shared" si="13"/>
        <v>77.41935483870968</v>
      </c>
      <c r="N83" s="34"/>
      <c r="O83" s="23">
        <f>'City Numbers'!Y83</f>
        <v>69</v>
      </c>
      <c r="P83" s="23">
        <f t="shared" si="14"/>
        <v>21.630094043887148</v>
      </c>
      <c r="Q83" s="23">
        <f>'City Numbers'!Z83</f>
        <v>44</v>
      </c>
      <c r="R83" s="23">
        <f t="shared" si="15"/>
        <v>30.555555555555557</v>
      </c>
    </row>
    <row r="84" spans="1:18" x14ac:dyDescent="0.2">
      <c r="A84" s="37">
        <v>6</v>
      </c>
      <c r="B84" s="37">
        <v>-3</v>
      </c>
      <c r="C84" s="36">
        <v>83</v>
      </c>
      <c r="D84" s="38" t="s">
        <v>427</v>
      </c>
      <c r="E84" s="38" t="s">
        <v>406</v>
      </c>
      <c r="F84" s="38" t="s">
        <v>407</v>
      </c>
      <c r="G84" s="22">
        <f>'City Numbers'!M84</f>
        <v>0</v>
      </c>
      <c r="H84" s="23">
        <f>'City Numbers'!N84</f>
        <v>0</v>
      </c>
      <c r="I84" s="34"/>
      <c r="J84" s="23">
        <f>'City Numbers'!S84</f>
        <v>0</v>
      </c>
      <c r="K84" s="77"/>
      <c r="L84" s="23">
        <f>'City Numbers'!T84</f>
        <v>0</v>
      </c>
      <c r="M84" s="77"/>
      <c r="N84" s="34"/>
      <c r="O84" s="23">
        <f>'City Numbers'!Y84</f>
        <v>0</v>
      </c>
      <c r="P84" s="77"/>
      <c r="Q84" s="23">
        <f>'City Numbers'!Z84</f>
        <v>0</v>
      </c>
      <c r="R84" s="77"/>
    </row>
    <row r="85" spans="1:18" x14ac:dyDescent="0.2">
      <c r="A85" s="37">
        <v>7</v>
      </c>
      <c r="B85" s="37">
        <v>-3</v>
      </c>
      <c r="C85" s="36">
        <v>84</v>
      </c>
      <c r="D85" s="119" t="s">
        <v>432</v>
      </c>
      <c r="E85" s="119" t="s">
        <v>406</v>
      </c>
      <c r="F85" s="119" t="s">
        <v>407</v>
      </c>
      <c r="G85" s="22">
        <f>'City Numbers'!M85</f>
        <v>61</v>
      </c>
      <c r="H85" s="23">
        <f>'City Numbers'!N85</f>
        <v>45</v>
      </c>
      <c r="I85" s="34"/>
      <c r="J85" s="23">
        <f>'City Numbers'!S85</f>
        <v>49</v>
      </c>
      <c r="K85" s="23">
        <f t="shared" ref="K85:K96" si="16">(J85/G85)*100</f>
        <v>80.327868852459019</v>
      </c>
      <c r="L85" s="23">
        <f>'City Numbers'!T85</f>
        <v>37</v>
      </c>
      <c r="M85" s="23">
        <f t="shared" ref="M85:M96" si="17">(L85/H85)*100</f>
        <v>82.222222222222214</v>
      </c>
      <c r="N85" s="34"/>
      <c r="O85" s="23">
        <f>'City Numbers'!Y85</f>
        <v>16</v>
      </c>
      <c r="P85" s="23">
        <f t="shared" ref="P85:P96" si="18">(O85/J85)*100</f>
        <v>32.653061224489797</v>
      </c>
      <c r="Q85" s="23">
        <f>'City Numbers'!Z85</f>
        <v>15</v>
      </c>
      <c r="R85" s="23">
        <f t="shared" ref="R85:R96" si="19">(Q85/L85)*100</f>
        <v>40.54054054054054</v>
      </c>
    </row>
    <row r="86" spans="1:18" x14ac:dyDescent="0.2">
      <c r="A86" s="37">
        <v>8</v>
      </c>
      <c r="B86" s="37">
        <v>-3</v>
      </c>
      <c r="C86" s="36">
        <v>85</v>
      </c>
      <c r="D86" s="38" t="s">
        <v>439</v>
      </c>
      <c r="E86" s="38" t="s">
        <v>439</v>
      </c>
      <c r="F86" s="38" t="s">
        <v>407</v>
      </c>
      <c r="G86" s="22">
        <f>'City Numbers'!M86</f>
        <v>1488</v>
      </c>
      <c r="H86" s="23">
        <f>'City Numbers'!N86</f>
        <v>569</v>
      </c>
      <c r="I86" s="34"/>
      <c r="J86" s="23">
        <f>'City Numbers'!S86</f>
        <v>993</v>
      </c>
      <c r="K86" s="23">
        <f t="shared" si="16"/>
        <v>66.733870967741936</v>
      </c>
      <c r="L86" s="23">
        <f>'City Numbers'!T86</f>
        <v>373</v>
      </c>
      <c r="M86" s="23">
        <f t="shared" si="17"/>
        <v>65.553602811950796</v>
      </c>
      <c r="N86" s="34"/>
      <c r="O86" s="23">
        <f>'City Numbers'!Y86</f>
        <v>459</v>
      </c>
      <c r="P86" s="23">
        <f t="shared" si="18"/>
        <v>46.223564954682779</v>
      </c>
      <c r="Q86" s="23">
        <f>'City Numbers'!Z86</f>
        <v>190</v>
      </c>
      <c r="R86" s="23">
        <f t="shared" si="19"/>
        <v>50.938337801608583</v>
      </c>
    </row>
    <row r="87" spans="1:18" x14ac:dyDescent="0.2">
      <c r="A87" s="37">
        <v>9</v>
      </c>
      <c r="B87" s="37">
        <v>-3</v>
      </c>
      <c r="C87" s="36">
        <v>86</v>
      </c>
      <c r="D87" s="119" t="s">
        <v>444</v>
      </c>
      <c r="E87" s="119" t="s">
        <v>445</v>
      </c>
      <c r="F87" s="119" t="s">
        <v>407</v>
      </c>
      <c r="G87" s="22">
        <f>'City Numbers'!M87</f>
        <v>228</v>
      </c>
      <c r="H87" s="23">
        <f>'City Numbers'!N87</f>
        <v>144</v>
      </c>
      <c r="I87" s="34"/>
      <c r="J87" s="23">
        <f>'City Numbers'!S87</f>
        <v>137</v>
      </c>
      <c r="K87" s="23">
        <f t="shared" si="16"/>
        <v>60.087719298245609</v>
      </c>
      <c r="L87" s="23">
        <f>'City Numbers'!T87</f>
        <v>85</v>
      </c>
      <c r="M87" s="23">
        <f t="shared" si="17"/>
        <v>59.027777777777779</v>
      </c>
      <c r="N87" s="34"/>
      <c r="O87" s="23">
        <f>'City Numbers'!Y87</f>
        <v>60</v>
      </c>
      <c r="P87" s="23">
        <f t="shared" si="18"/>
        <v>43.79562043795621</v>
      </c>
      <c r="Q87" s="23">
        <f>'City Numbers'!Z87</f>
        <v>47</v>
      </c>
      <c r="R87" s="23">
        <f t="shared" si="19"/>
        <v>55.294117647058826</v>
      </c>
    </row>
    <row r="88" spans="1:18" x14ac:dyDescent="0.2">
      <c r="A88" s="37">
        <v>10</v>
      </c>
      <c r="B88" s="37">
        <v>-3</v>
      </c>
      <c r="C88" s="36">
        <v>87</v>
      </c>
      <c r="D88" s="119" t="s">
        <v>449</v>
      </c>
      <c r="E88" s="119" t="s">
        <v>450</v>
      </c>
      <c r="F88" s="119" t="s">
        <v>407</v>
      </c>
      <c r="G88" s="22">
        <f>'City Numbers'!M88</f>
        <v>2</v>
      </c>
      <c r="H88" s="23">
        <f>'City Numbers'!N88</f>
        <v>2</v>
      </c>
      <c r="I88" s="34"/>
      <c r="J88" s="23">
        <f>'City Numbers'!S88</f>
        <v>2</v>
      </c>
      <c r="K88" s="23">
        <f t="shared" si="16"/>
        <v>100</v>
      </c>
      <c r="L88" s="23">
        <f>'City Numbers'!T88</f>
        <v>2</v>
      </c>
      <c r="M88" s="23">
        <f t="shared" si="17"/>
        <v>100</v>
      </c>
      <c r="N88" s="34"/>
      <c r="O88" s="23">
        <f>'City Numbers'!Y88</f>
        <v>1</v>
      </c>
      <c r="P88" s="23">
        <f t="shared" si="18"/>
        <v>50</v>
      </c>
      <c r="Q88" s="23">
        <f>'City Numbers'!Z88</f>
        <v>1</v>
      </c>
      <c r="R88" s="23">
        <f t="shared" si="19"/>
        <v>50</v>
      </c>
    </row>
    <row r="89" spans="1:18" x14ac:dyDescent="0.2">
      <c r="A89" s="37">
        <v>11</v>
      </c>
      <c r="B89" s="37">
        <v>-3</v>
      </c>
      <c r="C89" s="36">
        <v>88</v>
      </c>
      <c r="D89" s="119" t="s">
        <v>455</v>
      </c>
      <c r="E89" s="119" t="s">
        <v>450</v>
      </c>
      <c r="F89" s="119" t="s">
        <v>407</v>
      </c>
      <c r="G89" s="22">
        <f>'City Numbers'!M89</f>
        <v>151</v>
      </c>
      <c r="H89" s="23">
        <f>'City Numbers'!N89</f>
        <v>104</v>
      </c>
      <c r="I89" s="34"/>
      <c r="J89" s="23">
        <f>'City Numbers'!S89</f>
        <v>137</v>
      </c>
      <c r="K89" s="23">
        <f t="shared" si="16"/>
        <v>90.728476821192046</v>
      </c>
      <c r="L89" s="23">
        <f>'City Numbers'!T89</f>
        <v>95</v>
      </c>
      <c r="M89" s="23">
        <f t="shared" si="17"/>
        <v>91.34615384615384</v>
      </c>
      <c r="N89" s="34"/>
      <c r="O89" s="23">
        <f>'City Numbers'!Y89</f>
        <v>74</v>
      </c>
      <c r="P89" s="23">
        <f t="shared" si="18"/>
        <v>54.014598540145982</v>
      </c>
      <c r="Q89" s="23">
        <f>'City Numbers'!Z89</f>
        <v>58</v>
      </c>
      <c r="R89" s="23">
        <f t="shared" si="19"/>
        <v>61.05263157894737</v>
      </c>
    </row>
    <row r="90" spans="1:18" x14ac:dyDescent="0.2">
      <c r="A90" s="37">
        <v>12</v>
      </c>
      <c r="B90" s="37">
        <v>-3</v>
      </c>
      <c r="C90" s="36">
        <v>89</v>
      </c>
      <c r="D90" s="119" t="s">
        <v>460</v>
      </c>
      <c r="E90" s="119" t="s">
        <v>461</v>
      </c>
      <c r="F90" s="119" t="s">
        <v>407</v>
      </c>
      <c r="G90" s="22">
        <f>'City Numbers'!M90</f>
        <v>474</v>
      </c>
      <c r="H90" s="23">
        <f>'City Numbers'!N90</f>
        <v>250</v>
      </c>
      <c r="I90" s="34"/>
      <c r="J90" s="23">
        <f>'City Numbers'!S90</f>
        <v>366</v>
      </c>
      <c r="K90" s="23">
        <f t="shared" si="16"/>
        <v>77.215189873417728</v>
      </c>
      <c r="L90" s="23">
        <f>'City Numbers'!T90</f>
        <v>194</v>
      </c>
      <c r="M90" s="23">
        <f t="shared" si="17"/>
        <v>77.600000000000009</v>
      </c>
      <c r="N90" s="34"/>
      <c r="O90" s="23">
        <f>'City Numbers'!Y90</f>
        <v>98</v>
      </c>
      <c r="P90" s="23">
        <f t="shared" si="18"/>
        <v>26.775956284153008</v>
      </c>
      <c r="Q90" s="23">
        <f>'City Numbers'!Z90</f>
        <v>78</v>
      </c>
      <c r="R90" s="23">
        <f t="shared" si="19"/>
        <v>40.206185567010309</v>
      </c>
    </row>
    <row r="91" spans="1:18" x14ac:dyDescent="0.2">
      <c r="A91" s="37">
        <v>13</v>
      </c>
      <c r="B91" s="37">
        <v>-3</v>
      </c>
      <c r="C91" s="36">
        <v>90</v>
      </c>
      <c r="D91" s="38" t="s">
        <v>465</v>
      </c>
      <c r="E91" s="38" t="s">
        <v>466</v>
      </c>
      <c r="F91" s="38" t="s">
        <v>407</v>
      </c>
      <c r="G91" s="22">
        <f>'City Numbers'!M91</f>
        <v>262</v>
      </c>
      <c r="H91" s="23">
        <f>'City Numbers'!N91</f>
        <v>157</v>
      </c>
      <c r="I91" s="34"/>
      <c r="J91" s="23">
        <f>'City Numbers'!S91</f>
        <v>229</v>
      </c>
      <c r="K91" s="23">
        <f t="shared" si="16"/>
        <v>87.404580152671755</v>
      </c>
      <c r="L91" s="23">
        <f>'City Numbers'!T91</f>
        <v>131</v>
      </c>
      <c r="M91" s="23">
        <f t="shared" si="17"/>
        <v>83.439490445859875</v>
      </c>
      <c r="N91" s="34"/>
      <c r="O91" s="23">
        <f>'City Numbers'!Y91</f>
        <v>112</v>
      </c>
      <c r="P91" s="23">
        <f t="shared" si="18"/>
        <v>48.908296943231441</v>
      </c>
      <c r="Q91" s="23">
        <f>'City Numbers'!Z91</f>
        <v>73</v>
      </c>
      <c r="R91" s="23">
        <f t="shared" si="19"/>
        <v>55.725190839694662</v>
      </c>
    </row>
    <row r="92" spans="1:18" x14ac:dyDescent="0.2">
      <c r="A92" s="37">
        <v>14</v>
      </c>
      <c r="B92" s="37">
        <v>-3</v>
      </c>
      <c r="C92" s="36">
        <v>91</v>
      </c>
      <c r="D92" s="119" t="s">
        <v>470</v>
      </c>
      <c r="E92" s="119" t="s">
        <v>471</v>
      </c>
      <c r="F92" s="119" t="s">
        <v>407</v>
      </c>
      <c r="G92" s="22">
        <f>'City Numbers'!M92</f>
        <v>360</v>
      </c>
      <c r="H92" s="23">
        <f>'City Numbers'!N92</f>
        <v>219</v>
      </c>
      <c r="I92" s="34"/>
      <c r="J92" s="23">
        <f>'City Numbers'!S92</f>
        <v>283</v>
      </c>
      <c r="K92" s="23">
        <f t="shared" si="16"/>
        <v>78.611111111111114</v>
      </c>
      <c r="L92" s="23">
        <f>'City Numbers'!T92</f>
        <v>177</v>
      </c>
      <c r="M92" s="23">
        <f t="shared" si="17"/>
        <v>80.821917808219183</v>
      </c>
      <c r="N92" s="34"/>
      <c r="O92" s="23">
        <f>'City Numbers'!Y92</f>
        <v>88</v>
      </c>
      <c r="P92" s="23">
        <f t="shared" si="18"/>
        <v>31.095406360424029</v>
      </c>
      <c r="Q92" s="23">
        <f>'City Numbers'!Z92</f>
        <v>75</v>
      </c>
      <c r="R92" s="23">
        <f t="shared" si="19"/>
        <v>42.372881355932201</v>
      </c>
    </row>
    <row r="93" spans="1:18" x14ac:dyDescent="0.2">
      <c r="A93" s="37">
        <v>15</v>
      </c>
      <c r="B93" s="37">
        <v>-3</v>
      </c>
      <c r="C93" s="36">
        <v>92</v>
      </c>
      <c r="D93" s="119" t="s">
        <v>474</v>
      </c>
      <c r="E93" s="119" t="s">
        <v>471</v>
      </c>
      <c r="F93" s="119" t="s">
        <v>407</v>
      </c>
      <c r="G93" s="22">
        <f>'City Numbers'!M93</f>
        <v>96</v>
      </c>
      <c r="H93" s="23">
        <f>'City Numbers'!N93</f>
        <v>49</v>
      </c>
      <c r="I93" s="34"/>
      <c r="J93" s="23">
        <f>'City Numbers'!S93</f>
        <v>71</v>
      </c>
      <c r="K93" s="23">
        <f t="shared" si="16"/>
        <v>73.958333333333343</v>
      </c>
      <c r="L93" s="23">
        <f>'City Numbers'!T93</f>
        <v>32</v>
      </c>
      <c r="M93" s="23">
        <f t="shared" si="17"/>
        <v>65.306122448979593</v>
      </c>
      <c r="N93" s="34"/>
      <c r="O93" s="23">
        <f>'City Numbers'!Y93</f>
        <v>4</v>
      </c>
      <c r="P93" s="23">
        <f t="shared" si="18"/>
        <v>5.6338028169014089</v>
      </c>
      <c r="Q93" s="23">
        <f>'City Numbers'!Z93</f>
        <v>4</v>
      </c>
      <c r="R93" s="23">
        <f t="shared" si="19"/>
        <v>12.5</v>
      </c>
    </row>
    <row r="94" spans="1:18" x14ac:dyDescent="0.2">
      <c r="A94" s="37">
        <v>16</v>
      </c>
      <c r="B94" s="37">
        <v>-3</v>
      </c>
      <c r="C94" s="36">
        <v>93</v>
      </c>
      <c r="D94" s="38" t="s">
        <v>478</v>
      </c>
      <c r="E94" s="38" t="s">
        <v>471</v>
      </c>
      <c r="F94" s="38" t="s">
        <v>407</v>
      </c>
      <c r="G94" s="22">
        <f>'City Numbers'!M94</f>
        <v>157</v>
      </c>
      <c r="H94" s="23">
        <f>'City Numbers'!N94</f>
        <v>92</v>
      </c>
      <c r="I94" s="34"/>
      <c r="J94" s="23">
        <f>'City Numbers'!S94</f>
        <v>87</v>
      </c>
      <c r="K94" s="23">
        <f t="shared" si="16"/>
        <v>55.414012738853501</v>
      </c>
      <c r="L94" s="23">
        <f>'City Numbers'!T94</f>
        <v>61</v>
      </c>
      <c r="M94" s="23">
        <f t="shared" si="17"/>
        <v>66.304347826086953</v>
      </c>
      <c r="N94" s="34"/>
      <c r="O94" s="23">
        <f>'City Numbers'!Y94</f>
        <v>22</v>
      </c>
      <c r="P94" s="23">
        <f t="shared" si="18"/>
        <v>25.287356321839084</v>
      </c>
      <c r="Q94" s="23">
        <f>'City Numbers'!Z94</f>
        <v>22</v>
      </c>
      <c r="R94" s="23">
        <f t="shared" si="19"/>
        <v>36.065573770491802</v>
      </c>
    </row>
    <row r="95" spans="1:18" x14ac:dyDescent="0.2">
      <c r="A95" s="37">
        <v>17</v>
      </c>
      <c r="B95" s="37">
        <v>-3</v>
      </c>
      <c r="C95" s="36">
        <v>94</v>
      </c>
      <c r="D95" s="38" t="s">
        <v>480</v>
      </c>
      <c r="E95" s="38" t="s">
        <v>471</v>
      </c>
      <c r="F95" s="38" t="s">
        <v>407</v>
      </c>
      <c r="G95" s="22">
        <f>'City Numbers'!M95</f>
        <v>492</v>
      </c>
      <c r="H95" s="23">
        <f>'City Numbers'!N95</f>
        <v>257</v>
      </c>
      <c r="I95" s="34"/>
      <c r="J95" s="23">
        <f>'City Numbers'!S95</f>
        <v>396</v>
      </c>
      <c r="K95" s="23">
        <f t="shared" si="16"/>
        <v>80.487804878048792</v>
      </c>
      <c r="L95" s="23">
        <f>'City Numbers'!T95</f>
        <v>206</v>
      </c>
      <c r="M95" s="23">
        <f t="shared" si="17"/>
        <v>80.155642023346303</v>
      </c>
      <c r="N95" s="34"/>
      <c r="O95" s="23">
        <f>'City Numbers'!Y95</f>
        <v>85</v>
      </c>
      <c r="P95" s="23">
        <f t="shared" si="18"/>
        <v>21.464646464646464</v>
      </c>
      <c r="Q95" s="23">
        <f>'City Numbers'!Z95</f>
        <v>74</v>
      </c>
      <c r="R95" s="23">
        <f t="shared" si="19"/>
        <v>35.922330097087382</v>
      </c>
    </row>
    <row r="96" spans="1:18" x14ac:dyDescent="0.2">
      <c r="A96" s="37">
        <v>18</v>
      </c>
      <c r="B96" s="37">
        <v>-3</v>
      </c>
      <c r="C96" s="36">
        <v>95</v>
      </c>
      <c r="D96" s="119" t="s">
        <v>485</v>
      </c>
      <c r="E96" s="119" t="s">
        <v>486</v>
      </c>
      <c r="F96" s="119" t="s">
        <v>407</v>
      </c>
      <c r="G96" s="22">
        <f>'City Numbers'!M96</f>
        <v>252</v>
      </c>
      <c r="H96" s="23">
        <f>'City Numbers'!N96</f>
        <v>104</v>
      </c>
      <c r="I96" s="34"/>
      <c r="J96" s="23">
        <f>'City Numbers'!S96</f>
        <v>219</v>
      </c>
      <c r="K96" s="23">
        <f t="shared" si="16"/>
        <v>86.904761904761912</v>
      </c>
      <c r="L96" s="23">
        <f>'City Numbers'!T96</f>
        <v>86</v>
      </c>
      <c r="M96" s="23">
        <f t="shared" si="17"/>
        <v>82.692307692307693</v>
      </c>
      <c r="N96" s="34"/>
      <c r="O96" s="23">
        <f>'City Numbers'!Y96</f>
        <v>33</v>
      </c>
      <c r="P96" s="23">
        <f t="shared" si="18"/>
        <v>15.068493150684931</v>
      </c>
      <c r="Q96" s="23">
        <f>'City Numbers'!Z96</f>
        <v>24</v>
      </c>
      <c r="R96" s="23">
        <f t="shared" si="19"/>
        <v>27.906976744186046</v>
      </c>
    </row>
    <row r="97" spans="1:18" x14ac:dyDescent="0.2">
      <c r="A97" s="37">
        <v>19</v>
      </c>
      <c r="B97" s="37">
        <v>-3</v>
      </c>
      <c r="C97" s="36">
        <v>96</v>
      </c>
      <c r="D97" s="119" t="s">
        <v>490</v>
      </c>
      <c r="E97" s="119" t="s">
        <v>491</v>
      </c>
      <c r="F97" s="119" t="s">
        <v>407</v>
      </c>
      <c r="G97" s="22">
        <f>'City Numbers'!M97</f>
        <v>0</v>
      </c>
      <c r="H97" s="23">
        <f>'City Numbers'!N97</f>
        <v>0</v>
      </c>
      <c r="I97" s="34"/>
      <c r="J97" s="23">
        <f>'City Numbers'!S97</f>
        <v>0</v>
      </c>
      <c r="K97" s="77"/>
      <c r="L97" s="23">
        <f>'City Numbers'!T97</f>
        <v>0</v>
      </c>
      <c r="M97" s="77"/>
      <c r="N97" s="34"/>
      <c r="O97" s="23">
        <f>'City Numbers'!Y97</f>
        <v>0</v>
      </c>
      <c r="P97" s="77"/>
      <c r="Q97" s="23">
        <f>'City Numbers'!Z97</f>
        <v>0</v>
      </c>
      <c r="R97" s="77"/>
    </row>
    <row r="98" spans="1:18" x14ac:dyDescent="0.2">
      <c r="A98" s="37">
        <v>20</v>
      </c>
      <c r="B98" s="37">
        <v>-3</v>
      </c>
      <c r="C98" s="36">
        <v>97</v>
      </c>
      <c r="D98" s="119" t="s">
        <v>491</v>
      </c>
      <c r="E98" s="119" t="s">
        <v>491</v>
      </c>
      <c r="F98" s="119" t="s">
        <v>407</v>
      </c>
      <c r="G98" s="22">
        <f>'City Numbers'!M98</f>
        <v>249</v>
      </c>
      <c r="H98" s="23">
        <f>'City Numbers'!N98</f>
        <v>130</v>
      </c>
      <c r="I98" s="34"/>
      <c r="J98" s="23">
        <f>'City Numbers'!S98</f>
        <v>233</v>
      </c>
      <c r="K98" s="23">
        <f t="shared" ref="K98:K101" si="20">(J98/G98)*100</f>
        <v>93.574297188755011</v>
      </c>
      <c r="L98" s="23">
        <f>'City Numbers'!T98</f>
        <v>121</v>
      </c>
      <c r="M98" s="23">
        <f t="shared" ref="M98:M101" si="21">(L98/H98)*100</f>
        <v>93.07692307692308</v>
      </c>
      <c r="N98" s="34"/>
      <c r="O98" s="23">
        <f>'City Numbers'!Y98</f>
        <v>63</v>
      </c>
      <c r="P98" s="23">
        <f t="shared" ref="P98:P101" si="22">(O98/J98)*100</f>
        <v>27.038626609442062</v>
      </c>
      <c r="Q98" s="23">
        <f>'City Numbers'!Z98</f>
        <v>42</v>
      </c>
      <c r="R98" s="23">
        <f t="shared" ref="R98:R101" si="23">(Q98/L98)*100</f>
        <v>34.710743801652896</v>
      </c>
    </row>
    <row r="99" spans="1:18" x14ac:dyDescent="0.2">
      <c r="A99" s="37">
        <v>21</v>
      </c>
      <c r="B99" s="37">
        <v>-3</v>
      </c>
      <c r="C99" s="36">
        <v>98</v>
      </c>
      <c r="D99" s="38" t="s">
        <v>501</v>
      </c>
      <c r="E99" s="119" t="s">
        <v>502</v>
      </c>
      <c r="F99" s="38" t="s">
        <v>407</v>
      </c>
      <c r="G99" s="22">
        <f>'City Numbers'!M99</f>
        <v>1</v>
      </c>
      <c r="H99" s="23">
        <f>'City Numbers'!N99</f>
        <v>1</v>
      </c>
      <c r="I99" s="34"/>
      <c r="J99" s="23">
        <f>'City Numbers'!S99</f>
        <v>1</v>
      </c>
      <c r="K99" s="23">
        <f t="shared" si="20"/>
        <v>100</v>
      </c>
      <c r="L99" s="23">
        <f>'City Numbers'!T99</f>
        <v>1</v>
      </c>
      <c r="M99" s="23">
        <f t="shared" si="21"/>
        <v>100</v>
      </c>
      <c r="N99" s="34"/>
      <c r="O99" s="23">
        <f>'City Numbers'!Y99</f>
        <v>1</v>
      </c>
      <c r="P99" s="23">
        <f t="shared" si="22"/>
        <v>100</v>
      </c>
      <c r="Q99" s="23">
        <f>'City Numbers'!Z99</f>
        <v>1</v>
      </c>
      <c r="R99" s="23">
        <f t="shared" si="23"/>
        <v>100</v>
      </c>
    </row>
    <row r="100" spans="1:18" x14ac:dyDescent="0.2">
      <c r="A100" s="37">
        <v>22</v>
      </c>
      <c r="B100" s="37">
        <v>-3</v>
      </c>
      <c r="C100" s="36">
        <v>99</v>
      </c>
      <c r="D100" s="119" t="s">
        <v>507</v>
      </c>
      <c r="E100" s="119" t="s">
        <v>502</v>
      </c>
      <c r="F100" s="119" t="s">
        <v>407</v>
      </c>
      <c r="G100" s="22">
        <f>'City Numbers'!M100</f>
        <v>58</v>
      </c>
      <c r="H100" s="23">
        <f>'City Numbers'!N100</f>
        <v>41</v>
      </c>
      <c r="I100" s="34"/>
      <c r="J100" s="23">
        <f>'City Numbers'!S100</f>
        <v>56</v>
      </c>
      <c r="K100" s="23">
        <f t="shared" si="20"/>
        <v>96.551724137931032</v>
      </c>
      <c r="L100" s="23">
        <f>'City Numbers'!T100</f>
        <v>40</v>
      </c>
      <c r="M100" s="23">
        <f t="shared" si="21"/>
        <v>97.560975609756099</v>
      </c>
      <c r="N100" s="34"/>
      <c r="O100" s="23">
        <f>'City Numbers'!Y100</f>
        <v>21</v>
      </c>
      <c r="P100" s="23">
        <f t="shared" si="22"/>
        <v>37.5</v>
      </c>
      <c r="Q100" s="23">
        <f>'City Numbers'!Z100</f>
        <v>18</v>
      </c>
      <c r="R100" s="23">
        <f t="shared" si="23"/>
        <v>45</v>
      </c>
    </row>
    <row r="101" spans="1:18" x14ac:dyDescent="0.2">
      <c r="A101" s="37">
        <v>23</v>
      </c>
      <c r="B101" s="37">
        <v>-3</v>
      </c>
      <c r="C101" s="36">
        <v>100</v>
      </c>
      <c r="D101" s="38" t="s">
        <v>513</v>
      </c>
      <c r="E101" s="38" t="s">
        <v>515</v>
      </c>
      <c r="F101" s="38" t="s">
        <v>407</v>
      </c>
      <c r="G101" s="22">
        <f>'City Numbers'!M101</f>
        <v>45</v>
      </c>
      <c r="H101" s="23">
        <f>'City Numbers'!N101</f>
        <v>37</v>
      </c>
      <c r="I101" s="34"/>
      <c r="J101" s="23">
        <f>'City Numbers'!S101</f>
        <v>42</v>
      </c>
      <c r="K101" s="23">
        <f t="shared" si="20"/>
        <v>93.333333333333329</v>
      </c>
      <c r="L101" s="23">
        <f>'City Numbers'!T101</f>
        <v>34</v>
      </c>
      <c r="M101" s="23">
        <f t="shared" si="21"/>
        <v>91.891891891891902</v>
      </c>
      <c r="N101" s="34"/>
      <c r="O101" s="23">
        <f>'City Numbers'!Y101</f>
        <v>10</v>
      </c>
      <c r="P101" s="23">
        <f t="shared" si="22"/>
        <v>23.809523809523807</v>
      </c>
      <c r="Q101" s="23">
        <f>'City Numbers'!Z101</f>
        <v>10</v>
      </c>
      <c r="R101" s="23">
        <f t="shared" si="23"/>
        <v>29.411764705882355</v>
      </c>
    </row>
    <row r="102" spans="1:18" x14ac:dyDescent="0.2">
      <c r="A102" s="37">
        <v>24</v>
      </c>
      <c r="B102" s="37">
        <v>-3</v>
      </c>
      <c r="C102" s="36">
        <v>101</v>
      </c>
      <c r="D102" s="38" t="s">
        <v>518</v>
      </c>
      <c r="E102" s="38" t="s">
        <v>515</v>
      </c>
      <c r="F102" s="38" t="s">
        <v>407</v>
      </c>
      <c r="G102" s="22">
        <f>'City Numbers'!M102</f>
        <v>0</v>
      </c>
      <c r="H102" s="23">
        <f>'City Numbers'!N102</f>
        <v>0</v>
      </c>
      <c r="I102" s="34"/>
      <c r="J102" s="23">
        <f>'City Numbers'!S102</f>
        <v>0</v>
      </c>
      <c r="K102" s="77"/>
      <c r="L102" s="23">
        <f>'City Numbers'!T102</f>
        <v>0</v>
      </c>
      <c r="M102" s="77"/>
      <c r="N102" s="34"/>
      <c r="O102" s="23">
        <f>'City Numbers'!Y102</f>
        <v>0</v>
      </c>
      <c r="P102" s="77"/>
      <c r="Q102" s="23">
        <f>'City Numbers'!Z102</f>
        <v>0</v>
      </c>
      <c r="R102" s="77"/>
    </row>
    <row r="103" spans="1:18" x14ac:dyDescent="0.2">
      <c r="A103" s="37">
        <v>25</v>
      </c>
      <c r="B103" s="37">
        <v>-3</v>
      </c>
      <c r="C103" s="36">
        <v>102</v>
      </c>
      <c r="D103" s="38" t="s">
        <v>523</v>
      </c>
      <c r="E103" s="38" t="s">
        <v>515</v>
      </c>
      <c r="F103" s="38" t="s">
        <v>407</v>
      </c>
      <c r="G103" s="22">
        <f>'City Numbers'!M103</f>
        <v>161</v>
      </c>
      <c r="H103" s="23">
        <f>'City Numbers'!N103</f>
        <v>71</v>
      </c>
      <c r="I103" s="34"/>
      <c r="J103" s="23">
        <f>'City Numbers'!S103</f>
        <v>152</v>
      </c>
      <c r="K103" s="23">
        <f t="shared" ref="K103:K148" si="24">(J103/G103)*100</f>
        <v>94.409937888198755</v>
      </c>
      <c r="L103" s="23">
        <f>'City Numbers'!T103</f>
        <v>65</v>
      </c>
      <c r="M103" s="23">
        <f t="shared" ref="M103:M148" si="25">(L103/H103)*100</f>
        <v>91.549295774647888</v>
      </c>
      <c r="N103" s="34"/>
      <c r="O103" s="23">
        <f>'City Numbers'!Y103</f>
        <v>76</v>
      </c>
      <c r="P103" s="23">
        <f t="shared" ref="P103:P148" si="26">(O103/J103)*100</f>
        <v>50</v>
      </c>
      <c r="Q103" s="23">
        <f>'City Numbers'!Z103</f>
        <v>43</v>
      </c>
      <c r="R103" s="23">
        <f t="shared" ref="R103:R148" si="27">(Q103/L103)*100</f>
        <v>66.153846153846146</v>
      </c>
    </row>
    <row r="104" spans="1:18" x14ac:dyDescent="0.2">
      <c r="A104" s="37">
        <v>26</v>
      </c>
      <c r="B104" s="37">
        <v>-3</v>
      </c>
      <c r="C104" s="36">
        <v>103</v>
      </c>
      <c r="D104" s="38" t="s">
        <v>531</v>
      </c>
      <c r="E104" s="38" t="s">
        <v>532</v>
      </c>
      <c r="F104" s="38" t="s">
        <v>407</v>
      </c>
      <c r="G104" s="22">
        <f>'City Numbers'!M104</f>
        <v>1377</v>
      </c>
      <c r="H104" s="23">
        <f>'City Numbers'!N104</f>
        <v>472</v>
      </c>
      <c r="I104" s="34"/>
      <c r="J104" s="23">
        <f>'City Numbers'!S104</f>
        <v>1037</v>
      </c>
      <c r="K104" s="23">
        <f t="shared" si="24"/>
        <v>75.308641975308646</v>
      </c>
      <c r="L104" s="23">
        <f>'City Numbers'!T104</f>
        <v>391</v>
      </c>
      <c r="M104" s="23">
        <f t="shared" si="25"/>
        <v>82.83898305084746</v>
      </c>
      <c r="N104" s="34"/>
      <c r="O104" s="23">
        <f>'City Numbers'!Y104</f>
        <v>321</v>
      </c>
      <c r="P104" s="23">
        <f t="shared" si="26"/>
        <v>30.954676952748311</v>
      </c>
      <c r="Q104" s="23">
        <f>'City Numbers'!Z104</f>
        <v>162</v>
      </c>
      <c r="R104" s="23">
        <f t="shared" si="27"/>
        <v>41.432225063938624</v>
      </c>
    </row>
    <row r="105" spans="1:18" x14ac:dyDescent="0.2">
      <c r="A105" s="36">
        <v>40</v>
      </c>
      <c r="B105" s="37">
        <v>-3</v>
      </c>
      <c r="C105" s="36">
        <v>104</v>
      </c>
      <c r="D105" s="38" t="s">
        <v>535</v>
      </c>
      <c r="E105" s="38" t="s">
        <v>536</v>
      </c>
      <c r="F105" s="38" t="s">
        <v>537</v>
      </c>
      <c r="G105" s="22">
        <f>'City Numbers'!M105</f>
        <v>1036</v>
      </c>
      <c r="H105" s="23">
        <f>'City Numbers'!N105</f>
        <v>437</v>
      </c>
      <c r="I105" s="34"/>
      <c r="J105" s="23">
        <f>'City Numbers'!S105</f>
        <v>889</v>
      </c>
      <c r="K105" s="23">
        <f t="shared" si="24"/>
        <v>85.810810810810807</v>
      </c>
      <c r="L105" s="23">
        <f>'City Numbers'!T105</f>
        <v>368</v>
      </c>
      <c r="M105" s="23">
        <f t="shared" si="25"/>
        <v>84.210526315789465</v>
      </c>
      <c r="N105" s="34"/>
      <c r="O105" s="23">
        <f>'City Numbers'!Y105</f>
        <v>309</v>
      </c>
      <c r="P105" s="23">
        <f t="shared" si="26"/>
        <v>34.758155230596174</v>
      </c>
      <c r="Q105" s="23">
        <f>'City Numbers'!Z105</f>
        <v>162</v>
      </c>
      <c r="R105" s="23">
        <f t="shared" si="27"/>
        <v>44.021739130434781</v>
      </c>
    </row>
    <row r="106" spans="1:18" x14ac:dyDescent="0.2">
      <c r="A106" s="37">
        <v>41</v>
      </c>
      <c r="B106" s="37">
        <v>-3</v>
      </c>
      <c r="C106" s="36">
        <v>105</v>
      </c>
      <c r="D106" s="38" t="s">
        <v>541</v>
      </c>
      <c r="E106" s="38" t="s">
        <v>542</v>
      </c>
      <c r="F106" s="38" t="s">
        <v>537</v>
      </c>
      <c r="G106" s="22">
        <f>'City Numbers'!M106</f>
        <v>2697</v>
      </c>
      <c r="H106" s="23">
        <f>'City Numbers'!N106</f>
        <v>779</v>
      </c>
      <c r="I106" s="34"/>
      <c r="J106" s="23">
        <f>'City Numbers'!S106</f>
        <v>1655</v>
      </c>
      <c r="K106" s="23">
        <f t="shared" si="24"/>
        <v>61.364479050797186</v>
      </c>
      <c r="L106" s="23">
        <f>'City Numbers'!T106</f>
        <v>597</v>
      </c>
      <c r="M106" s="23">
        <f t="shared" si="25"/>
        <v>76.636713735558402</v>
      </c>
      <c r="N106" s="34"/>
      <c r="O106" s="23">
        <f>'City Numbers'!Y106</f>
        <v>189</v>
      </c>
      <c r="P106" s="23">
        <f t="shared" si="26"/>
        <v>11.419939577039274</v>
      </c>
      <c r="Q106" s="23">
        <f>'City Numbers'!Z106</f>
        <v>104</v>
      </c>
      <c r="R106" s="23">
        <f t="shared" si="27"/>
        <v>17.420435510887771</v>
      </c>
    </row>
    <row r="107" spans="1:18" x14ac:dyDescent="0.2">
      <c r="A107" s="36">
        <v>43</v>
      </c>
      <c r="B107" s="37">
        <v>-3</v>
      </c>
      <c r="C107" s="36">
        <v>106</v>
      </c>
      <c r="D107" s="127" t="s">
        <v>544</v>
      </c>
      <c r="E107" s="128"/>
      <c r="F107" s="127" t="s">
        <v>537</v>
      </c>
      <c r="G107" s="22">
        <f>'City Numbers'!M107</f>
        <v>202</v>
      </c>
      <c r="H107" s="23">
        <f>'City Numbers'!N107</f>
        <v>101</v>
      </c>
      <c r="I107" s="34"/>
      <c r="J107" s="23">
        <f>'City Numbers'!S107</f>
        <v>190</v>
      </c>
      <c r="K107" s="23">
        <f t="shared" si="24"/>
        <v>94.059405940594047</v>
      </c>
      <c r="L107" s="23">
        <f>'City Numbers'!T107</f>
        <v>95</v>
      </c>
      <c r="M107" s="23">
        <f t="shared" si="25"/>
        <v>94.059405940594047</v>
      </c>
      <c r="N107" s="34"/>
      <c r="O107" s="23">
        <f>'City Numbers'!Y107</f>
        <v>47</v>
      </c>
      <c r="P107" s="23">
        <f t="shared" si="26"/>
        <v>24.736842105263158</v>
      </c>
      <c r="Q107" s="23">
        <f>'City Numbers'!Z107</f>
        <v>30</v>
      </c>
      <c r="R107" s="23">
        <f t="shared" si="27"/>
        <v>31.578947368421051</v>
      </c>
    </row>
    <row r="108" spans="1:18" x14ac:dyDescent="0.2">
      <c r="A108" s="36">
        <v>47</v>
      </c>
      <c r="B108" s="37">
        <v>-3</v>
      </c>
      <c r="C108" s="36">
        <v>107</v>
      </c>
      <c r="D108" s="38" t="s">
        <v>549</v>
      </c>
      <c r="E108" s="38" t="s">
        <v>550</v>
      </c>
      <c r="F108" s="38" t="s">
        <v>551</v>
      </c>
      <c r="G108" s="22">
        <f>'City Numbers'!M108</f>
        <v>500</v>
      </c>
      <c r="H108" s="23">
        <f>'City Numbers'!N108</f>
        <v>228</v>
      </c>
      <c r="I108" s="34"/>
      <c r="J108" s="23">
        <f>'City Numbers'!S108</f>
        <v>482</v>
      </c>
      <c r="K108" s="23">
        <f t="shared" si="24"/>
        <v>96.399999999999991</v>
      </c>
      <c r="L108" s="23">
        <f>'City Numbers'!T108</f>
        <v>220</v>
      </c>
      <c r="M108" s="23">
        <f t="shared" si="25"/>
        <v>96.491228070175438</v>
      </c>
      <c r="N108" s="34"/>
      <c r="O108" s="23">
        <f>'City Numbers'!Y108</f>
        <v>204</v>
      </c>
      <c r="P108" s="23">
        <f t="shared" si="26"/>
        <v>42.323651452282157</v>
      </c>
      <c r="Q108" s="23">
        <f>'City Numbers'!Z108</f>
        <v>96</v>
      </c>
      <c r="R108" s="23">
        <f t="shared" si="27"/>
        <v>43.636363636363633</v>
      </c>
    </row>
    <row r="109" spans="1:18" x14ac:dyDescent="0.2">
      <c r="A109" s="37">
        <v>48</v>
      </c>
      <c r="B109" s="37">
        <v>-3</v>
      </c>
      <c r="C109" s="36">
        <v>108</v>
      </c>
      <c r="D109" s="38" t="s">
        <v>555</v>
      </c>
      <c r="E109" s="38" t="s">
        <v>550</v>
      </c>
      <c r="F109" s="38" t="s">
        <v>551</v>
      </c>
      <c r="G109" s="22">
        <f>'City Numbers'!M109</f>
        <v>1886</v>
      </c>
      <c r="H109" s="23">
        <f>'City Numbers'!N109</f>
        <v>485</v>
      </c>
      <c r="I109" s="34"/>
      <c r="J109" s="23">
        <f>'City Numbers'!S109</f>
        <v>1747</v>
      </c>
      <c r="K109" s="23">
        <f t="shared" si="24"/>
        <v>92.629904559915161</v>
      </c>
      <c r="L109" s="23">
        <f>'City Numbers'!T109</f>
        <v>444</v>
      </c>
      <c r="M109" s="23">
        <f t="shared" si="25"/>
        <v>91.546391752577321</v>
      </c>
      <c r="N109" s="34"/>
      <c r="O109" s="23">
        <f>'City Numbers'!Y109</f>
        <v>965</v>
      </c>
      <c r="P109" s="23">
        <f t="shared" si="26"/>
        <v>55.237550085861479</v>
      </c>
      <c r="Q109" s="23">
        <f>'City Numbers'!Z109</f>
        <v>259</v>
      </c>
      <c r="R109" s="23">
        <f t="shared" si="27"/>
        <v>58.333333333333336</v>
      </c>
    </row>
    <row r="110" spans="1:18" x14ac:dyDescent="0.2">
      <c r="A110" s="37">
        <v>49</v>
      </c>
      <c r="B110" s="37">
        <v>-3</v>
      </c>
      <c r="C110" s="36">
        <v>109</v>
      </c>
      <c r="D110" s="38" t="s">
        <v>559</v>
      </c>
      <c r="E110" s="38" t="s">
        <v>560</v>
      </c>
      <c r="F110" s="38" t="s">
        <v>551</v>
      </c>
      <c r="G110" s="22">
        <f>'City Numbers'!M110</f>
        <v>2225</v>
      </c>
      <c r="H110" s="23">
        <f>'City Numbers'!N110</f>
        <v>583</v>
      </c>
      <c r="I110" s="34"/>
      <c r="J110" s="23">
        <f>'City Numbers'!S110</f>
        <v>2042</v>
      </c>
      <c r="K110" s="23">
        <f t="shared" si="24"/>
        <v>91.775280898876403</v>
      </c>
      <c r="L110" s="23">
        <f>'City Numbers'!T110</f>
        <v>539</v>
      </c>
      <c r="M110" s="23">
        <f t="shared" si="25"/>
        <v>92.452830188679243</v>
      </c>
      <c r="N110" s="34"/>
      <c r="O110" s="23">
        <f>'City Numbers'!Y110</f>
        <v>815</v>
      </c>
      <c r="P110" s="23">
        <f t="shared" si="26"/>
        <v>39.911851126346718</v>
      </c>
      <c r="Q110" s="23">
        <f>'City Numbers'!Z110</f>
        <v>282</v>
      </c>
      <c r="R110" s="23">
        <f t="shared" si="27"/>
        <v>52.319109461966605</v>
      </c>
    </row>
    <row r="111" spans="1:18" x14ac:dyDescent="0.2">
      <c r="A111" s="36">
        <v>50</v>
      </c>
      <c r="B111" s="37">
        <v>-3</v>
      </c>
      <c r="C111" s="36">
        <v>110</v>
      </c>
      <c r="D111" s="38" t="s">
        <v>563</v>
      </c>
      <c r="E111" s="38" t="s">
        <v>560</v>
      </c>
      <c r="F111" s="38" t="s">
        <v>551</v>
      </c>
      <c r="G111" s="22">
        <f>'City Numbers'!M111</f>
        <v>1327</v>
      </c>
      <c r="H111" s="23">
        <f>'City Numbers'!N111</f>
        <v>334</v>
      </c>
      <c r="I111" s="34"/>
      <c r="J111" s="23">
        <f>'City Numbers'!S111</f>
        <v>1251</v>
      </c>
      <c r="K111" s="23">
        <f t="shared" si="24"/>
        <v>94.272795779954791</v>
      </c>
      <c r="L111" s="23">
        <f>'City Numbers'!T111</f>
        <v>312</v>
      </c>
      <c r="M111" s="23">
        <f t="shared" si="25"/>
        <v>93.41317365269461</v>
      </c>
      <c r="N111" s="34"/>
      <c r="O111" s="23">
        <f>'City Numbers'!Y111</f>
        <v>491</v>
      </c>
      <c r="P111" s="23">
        <f t="shared" si="26"/>
        <v>39.248601119104713</v>
      </c>
      <c r="Q111" s="23">
        <f>'City Numbers'!Z111</f>
        <v>157</v>
      </c>
      <c r="R111" s="23">
        <f t="shared" si="27"/>
        <v>50.320512820512818</v>
      </c>
    </row>
    <row r="112" spans="1:18" x14ac:dyDescent="0.2">
      <c r="A112" s="36">
        <v>51</v>
      </c>
      <c r="B112" s="37">
        <v>-3</v>
      </c>
      <c r="C112" s="36">
        <v>111</v>
      </c>
      <c r="D112" s="38" t="s">
        <v>566</v>
      </c>
      <c r="E112" s="38" t="s">
        <v>560</v>
      </c>
      <c r="F112" s="38" t="s">
        <v>551</v>
      </c>
      <c r="G112" s="22">
        <f>'City Numbers'!M112</f>
        <v>4318</v>
      </c>
      <c r="H112" s="23">
        <f>'City Numbers'!N112</f>
        <v>766</v>
      </c>
      <c r="I112" s="34"/>
      <c r="J112" s="23">
        <f>'City Numbers'!S112</f>
        <v>3799</v>
      </c>
      <c r="K112" s="23">
        <f t="shared" si="24"/>
        <v>87.980546549328395</v>
      </c>
      <c r="L112" s="23">
        <f>'City Numbers'!T112</f>
        <v>691</v>
      </c>
      <c r="M112" s="23">
        <f t="shared" si="25"/>
        <v>90.208877284595303</v>
      </c>
      <c r="N112" s="34"/>
      <c r="O112" s="23">
        <f>'City Numbers'!Y112</f>
        <v>1348</v>
      </c>
      <c r="P112" s="23">
        <f t="shared" si="26"/>
        <v>35.483021847854701</v>
      </c>
      <c r="Q112" s="23">
        <f>'City Numbers'!Z112</f>
        <v>301</v>
      </c>
      <c r="R112" s="23">
        <f t="shared" si="27"/>
        <v>43.560057887120117</v>
      </c>
    </row>
    <row r="113" spans="1:18" x14ac:dyDescent="0.2">
      <c r="A113" s="37">
        <v>53</v>
      </c>
      <c r="B113" s="37">
        <v>-3</v>
      </c>
      <c r="C113" s="36">
        <v>112</v>
      </c>
      <c r="D113" s="38" t="s">
        <v>569</v>
      </c>
      <c r="E113" s="38" t="s">
        <v>570</v>
      </c>
      <c r="F113" s="38" t="s">
        <v>551</v>
      </c>
      <c r="G113" s="22">
        <f>'City Numbers'!M113</f>
        <v>182</v>
      </c>
      <c r="H113" s="23">
        <f>'City Numbers'!N113</f>
        <v>106</v>
      </c>
      <c r="I113" s="34"/>
      <c r="J113" s="23">
        <f>'City Numbers'!S113</f>
        <v>174</v>
      </c>
      <c r="K113" s="23">
        <f t="shared" si="24"/>
        <v>95.604395604395606</v>
      </c>
      <c r="L113" s="23">
        <f>'City Numbers'!T113</f>
        <v>102</v>
      </c>
      <c r="M113" s="23">
        <f t="shared" si="25"/>
        <v>96.226415094339629</v>
      </c>
      <c r="N113" s="34"/>
      <c r="O113" s="23">
        <f>'City Numbers'!Y113</f>
        <v>93</v>
      </c>
      <c r="P113" s="23">
        <f t="shared" si="26"/>
        <v>53.448275862068961</v>
      </c>
      <c r="Q113" s="23">
        <f>'City Numbers'!Z113</f>
        <v>60</v>
      </c>
      <c r="R113" s="23">
        <f t="shared" si="27"/>
        <v>58.82352941176471</v>
      </c>
    </row>
    <row r="114" spans="1:18" x14ac:dyDescent="0.2">
      <c r="A114" s="129">
        <v>34</v>
      </c>
      <c r="B114" s="53">
        <v>-4</v>
      </c>
      <c r="C114" s="53">
        <v>113</v>
      </c>
      <c r="D114" s="55" t="s">
        <v>574</v>
      </c>
      <c r="E114" s="55" t="s">
        <v>575</v>
      </c>
      <c r="F114" s="55" t="s">
        <v>576</v>
      </c>
      <c r="G114" s="22">
        <f>'City Numbers'!M114</f>
        <v>719</v>
      </c>
      <c r="H114" s="23">
        <f>'City Numbers'!N114</f>
        <v>269</v>
      </c>
      <c r="I114" s="34"/>
      <c r="J114" s="23">
        <f>'City Numbers'!S114</f>
        <v>499</v>
      </c>
      <c r="K114" s="23">
        <f t="shared" si="24"/>
        <v>69.401947148817797</v>
      </c>
      <c r="L114" s="23">
        <f>'City Numbers'!T114</f>
        <v>176</v>
      </c>
      <c r="M114" s="23">
        <f t="shared" si="25"/>
        <v>65.427509293680302</v>
      </c>
      <c r="N114" s="34"/>
      <c r="O114" s="23">
        <f>'City Numbers'!Y114</f>
        <v>63</v>
      </c>
      <c r="P114" s="23">
        <f t="shared" si="26"/>
        <v>12.625250501002002</v>
      </c>
      <c r="Q114" s="23">
        <f>'City Numbers'!Z114</f>
        <v>48</v>
      </c>
      <c r="R114" s="23">
        <f t="shared" si="27"/>
        <v>27.27272727272727</v>
      </c>
    </row>
    <row r="115" spans="1:18" x14ac:dyDescent="0.2">
      <c r="A115" s="129">
        <v>35</v>
      </c>
      <c r="B115" s="53">
        <v>-4</v>
      </c>
      <c r="C115" s="53">
        <v>114</v>
      </c>
      <c r="D115" s="55" t="s">
        <v>578</v>
      </c>
      <c r="E115" s="55" t="s">
        <v>579</v>
      </c>
      <c r="F115" s="55" t="s">
        <v>576</v>
      </c>
      <c r="G115" s="22">
        <f>'City Numbers'!M115</f>
        <v>3354</v>
      </c>
      <c r="H115" s="23">
        <f>'City Numbers'!N115</f>
        <v>635</v>
      </c>
      <c r="I115" s="34"/>
      <c r="J115" s="23">
        <f>'City Numbers'!S115</f>
        <v>2193</v>
      </c>
      <c r="K115" s="23">
        <f t="shared" si="24"/>
        <v>65.384615384615387</v>
      </c>
      <c r="L115" s="23">
        <f>'City Numbers'!T115</f>
        <v>504</v>
      </c>
      <c r="M115" s="23">
        <f t="shared" si="25"/>
        <v>79.370078740157481</v>
      </c>
      <c r="N115" s="34"/>
      <c r="O115" s="23">
        <f>'City Numbers'!Y115</f>
        <v>739</v>
      </c>
      <c r="P115" s="23">
        <f t="shared" si="26"/>
        <v>33.69813041495668</v>
      </c>
      <c r="Q115" s="23">
        <f>'City Numbers'!Z115</f>
        <v>244</v>
      </c>
      <c r="R115" s="23">
        <f t="shared" si="27"/>
        <v>48.412698412698411</v>
      </c>
    </row>
    <row r="116" spans="1:18" x14ac:dyDescent="0.2">
      <c r="A116" s="53">
        <v>36</v>
      </c>
      <c r="B116" s="53">
        <v>-4</v>
      </c>
      <c r="C116" s="53">
        <v>115</v>
      </c>
      <c r="D116" s="55" t="s">
        <v>582</v>
      </c>
      <c r="E116" s="55" t="s">
        <v>583</v>
      </c>
      <c r="F116" s="55" t="s">
        <v>576</v>
      </c>
      <c r="G116" s="22">
        <f>'City Numbers'!M116</f>
        <v>7173</v>
      </c>
      <c r="H116" s="23">
        <f>'City Numbers'!N116</f>
        <v>1347</v>
      </c>
      <c r="I116" s="34"/>
      <c r="J116" s="23">
        <f>'City Numbers'!S116</f>
        <v>4934</v>
      </c>
      <c r="K116" s="23">
        <f t="shared" si="24"/>
        <v>68.785724243691632</v>
      </c>
      <c r="L116" s="23">
        <f>'City Numbers'!T116</f>
        <v>1099</v>
      </c>
      <c r="M116" s="23">
        <f t="shared" si="25"/>
        <v>81.588715664439491</v>
      </c>
      <c r="N116" s="34"/>
      <c r="O116" s="23">
        <f>'City Numbers'!Y116</f>
        <v>799</v>
      </c>
      <c r="P116" s="23">
        <f t="shared" si="26"/>
        <v>16.193757600324279</v>
      </c>
      <c r="Q116" s="23">
        <f>'City Numbers'!Z116</f>
        <v>296</v>
      </c>
      <c r="R116" s="23">
        <f t="shared" si="27"/>
        <v>26.933575978161965</v>
      </c>
    </row>
    <row r="117" spans="1:18" x14ac:dyDescent="0.2">
      <c r="A117" s="129">
        <v>37</v>
      </c>
      <c r="B117" s="53">
        <v>-4</v>
      </c>
      <c r="C117" s="53">
        <v>116</v>
      </c>
      <c r="D117" s="55" t="s">
        <v>586</v>
      </c>
      <c r="E117" s="55" t="s">
        <v>587</v>
      </c>
      <c r="F117" s="55" t="s">
        <v>576</v>
      </c>
      <c r="G117" s="22">
        <f>'City Numbers'!M117</f>
        <v>1621</v>
      </c>
      <c r="H117" s="23">
        <f>'City Numbers'!N117</f>
        <v>612</v>
      </c>
      <c r="I117" s="34"/>
      <c r="J117" s="23">
        <f>'City Numbers'!S117</f>
        <v>1422</v>
      </c>
      <c r="K117" s="23">
        <f t="shared" si="24"/>
        <v>87.723627390499686</v>
      </c>
      <c r="L117" s="23">
        <f>'City Numbers'!T117</f>
        <v>573</v>
      </c>
      <c r="M117" s="23">
        <f t="shared" si="25"/>
        <v>93.627450980392155</v>
      </c>
      <c r="N117" s="34"/>
      <c r="O117" s="23">
        <f>'City Numbers'!Y117</f>
        <v>415</v>
      </c>
      <c r="P117" s="23">
        <f t="shared" si="26"/>
        <v>29.184247538677923</v>
      </c>
      <c r="Q117" s="23">
        <f>'City Numbers'!Z117</f>
        <v>216</v>
      </c>
      <c r="R117" s="23">
        <f t="shared" si="27"/>
        <v>37.696335078534034</v>
      </c>
    </row>
    <row r="118" spans="1:18" x14ac:dyDescent="0.2">
      <c r="A118" s="53">
        <v>39</v>
      </c>
      <c r="B118" s="53">
        <v>-4</v>
      </c>
      <c r="C118" s="53">
        <v>117</v>
      </c>
      <c r="D118" s="55" t="s">
        <v>588</v>
      </c>
      <c r="E118" s="55" t="s">
        <v>589</v>
      </c>
      <c r="F118" s="55" t="s">
        <v>537</v>
      </c>
      <c r="G118" s="22">
        <f>'City Numbers'!M118</f>
        <v>1144</v>
      </c>
      <c r="H118" s="23">
        <f>'City Numbers'!N118</f>
        <v>456</v>
      </c>
      <c r="I118" s="34"/>
      <c r="J118" s="23">
        <f>'City Numbers'!S118</f>
        <v>1045</v>
      </c>
      <c r="K118" s="23">
        <f t="shared" si="24"/>
        <v>91.34615384615384</v>
      </c>
      <c r="L118" s="23">
        <f>'City Numbers'!T118</f>
        <v>417</v>
      </c>
      <c r="M118" s="23">
        <f t="shared" si="25"/>
        <v>91.44736842105263</v>
      </c>
      <c r="N118" s="34"/>
      <c r="O118" s="23">
        <f>'City Numbers'!Y118</f>
        <v>595</v>
      </c>
      <c r="P118" s="23">
        <f t="shared" si="26"/>
        <v>56.937799043062199</v>
      </c>
      <c r="Q118" s="23">
        <f>'City Numbers'!Z118</f>
        <v>266</v>
      </c>
      <c r="R118" s="23">
        <f t="shared" si="27"/>
        <v>63.788968824940049</v>
      </c>
    </row>
    <row r="119" spans="1:18" x14ac:dyDescent="0.2">
      <c r="A119" s="129">
        <v>52</v>
      </c>
      <c r="B119" s="53">
        <v>-4</v>
      </c>
      <c r="C119" s="53">
        <v>118</v>
      </c>
      <c r="D119" s="55" t="s">
        <v>592</v>
      </c>
      <c r="E119" s="55" t="s">
        <v>593</v>
      </c>
      <c r="F119" s="55" t="s">
        <v>551</v>
      </c>
      <c r="G119" s="22">
        <f>'City Numbers'!M119</f>
        <v>2894</v>
      </c>
      <c r="H119" s="23">
        <f>'City Numbers'!N119</f>
        <v>687</v>
      </c>
      <c r="I119" s="34"/>
      <c r="J119" s="23">
        <f>'City Numbers'!S119</f>
        <v>2791</v>
      </c>
      <c r="K119" s="23">
        <f t="shared" si="24"/>
        <v>96.440912232204553</v>
      </c>
      <c r="L119" s="23">
        <f>'City Numbers'!T119</f>
        <v>660</v>
      </c>
      <c r="M119" s="23">
        <f t="shared" si="25"/>
        <v>96.069868995633186</v>
      </c>
      <c r="N119" s="34"/>
      <c r="O119" s="23">
        <f>'City Numbers'!Y119</f>
        <v>1903</v>
      </c>
      <c r="P119" s="23">
        <f t="shared" si="26"/>
        <v>68.183446793264054</v>
      </c>
      <c r="Q119" s="23">
        <f>'City Numbers'!Z119</f>
        <v>429</v>
      </c>
      <c r="R119" s="23">
        <f t="shared" si="27"/>
        <v>65</v>
      </c>
    </row>
    <row r="120" spans="1:18" x14ac:dyDescent="0.2">
      <c r="A120" s="53">
        <v>54</v>
      </c>
      <c r="B120" s="53">
        <v>-4</v>
      </c>
      <c r="C120" s="53">
        <v>119</v>
      </c>
      <c r="D120" s="55" t="s">
        <v>596</v>
      </c>
      <c r="E120" s="55" t="s">
        <v>597</v>
      </c>
      <c r="F120" s="55" t="s">
        <v>551</v>
      </c>
      <c r="G120" s="22">
        <f>'City Numbers'!M120</f>
        <v>640</v>
      </c>
      <c r="H120" s="23">
        <f>'City Numbers'!N120</f>
        <v>241</v>
      </c>
      <c r="I120" s="34"/>
      <c r="J120" s="23">
        <f>'City Numbers'!S120</f>
        <v>603</v>
      </c>
      <c r="K120" s="23">
        <f t="shared" si="24"/>
        <v>94.21875</v>
      </c>
      <c r="L120" s="23">
        <f>'City Numbers'!T120</f>
        <v>227</v>
      </c>
      <c r="M120" s="23">
        <f t="shared" si="25"/>
        <v>94.190871369294598</v>
      </c>
      <c r="N120" s="34"/>
      <c r="O120" s="23">
        <f>'City Numbers'!Y120</f>
        <v>371</v>
      </c>
      <c r="P120" s="23">
        <f t="shared" si="26"/>
        <v>61.525704809286893</v>
      </c>
      <c r="Q120" s="23">
        <f>'City Numbers'!Z120</f>
        <v>120</v>
      </c>
      <c r="R120" s="23">
        <f t="shared" si="27"/>
        <v>52.863436123348016</v>
      </c>
    </row>
    <row r="121" spans="1:18" x14ac:dyDescent="0.2">
      <c r="A121" s="53">
        <v>139</v>
      </c>
      <c r="B121" s="53">
        <v>-4</v>
      </c>
      <c r="C121" s="53">
        <v>120</v>
      </c>
      <c r="D121" s="55" t="s">
        <v>601</v>
      </c>
      <c r="E121" s="55" t="s">
        <v>602</v>
      </c>
      <c r="F121" s="55" t="s">
        <v>603</v>
      </c>
      <c r="G121" s="22">
        <f>'City Numbers'!M121</f>
        <v>1</v>
      </c>
      <c r="H121" s="23">
        <f>'City Numbers'!N121</f>
        <v>1</v>
      </c>
      <c r="I121" s="34"/>
      <c r="J121" s="23">
        <f>'City Numbers'!S121</f>
        <v>1</v>
      </c>
      <c r="K121" s="23">
        <f t="shared" si="24"/>
        <v>100</v>
      </c>
      <c r="L121" s="23">
        <f>'City Numbers'!T121</f>
        <v>1</v>
      </c>
      <c r="M121" s="23">
        <f t="shared" si="25"/>
        <v>100</v>
      </c>
      <c r="N121" s="34"/>
      <c r="O121" s="23">
        <f>'City Numbers'!Y121</f>
        <v>0</v>
      </c>
      <c r="P121" s="23">
        <f t="shared" si="26"/>
        <v>0</v>
      </c>
      <c r="Q121" s="23">
        <f>'City Numbers'!Z121</f>
        <v>0</v>
      </c>
      <c r="R121" s="23">
        <f t="shared" si="27"/>
        <v>0</v>
      </c>
    </row>
    <row r="122" spans="1:18" x14ac:dyDescent="0.2">
      <c r="A122" s="129">
        <v>140</v>
      </c>
      <c r="B122" s="53">
        <v>-4</v>
      </c>
      <c r="C122" s="53">
        <v>121</v>
      </c>
      <c r="D122" s="55" t="s">
        <v>607</v>
      </c>
      <c r="E122" s="55" t="s">
        <v>607</v>
      </c>
      <c r="F122" s="55" t="s">
        <v>603</v>
      </c>
      <c r="G122" s="22">
        <f>'City Numbers'!M122</f>
        <v>56</v>
      </c>
      <c r="H122" s="23">
        <f>'City Numbers'!N122</f>
        <v>45</v>
      </c>
      <c r="I122" s="34"/>
      <c r="J122" s="23">
        <f>'City Numbers'!S122</f>
        <v>50</v>
      </c>
      <c r="K122" s="23">
        <f t="shared" si="24"/>
        <v>89.285714285714292</v>
      </c>
      <c r="L122" s="23">
        <f>'City Numbers'!T122</f>
        <v>40</v>
      </c>
      <c r="M122" s="23">
        <f t="shared" si="25"/>
        <v>88.888888888888886</v>
      </c>
      <c r="N122" s="34"/>
      <c r="O122" s="23">
        <f>'City Numbers'!Y122</f>
        <v>20</v>
      </c>
      <c r="P122" s="23">
        <f t="shared" si="26"/>
        <v>40</v>
      </c>
      <c r="Q122" s="23">
        <f>'City Numbers'!Z122</f>
        <v>20</v>
      </c>
      <c r="R122" s="23">
        <f t="shared" si="27"/>
        <v>50</v>
      </c>
    </row>
    <row r="123" spans="1:18" x14ac:dyDescent="0.2">
      <c r="A123" s="129">
        <v>182</v>
      </c>
      <c r="B123" s="53">
        <v>-4</v>
      </c>
      <c r="C123" s="53">
        <v>122</v>
      </c>
      <c r="D123" s="55" t="s">
        <v>610</v>
      </c>
      <c r="E123" s="55" t="s">
        <v>611</v>
      </c>
      <c r="F123" s="55" t="s">
        <v>613</v>
      </c>
      <c r="G123" s="22">
        <f>'City Numbers'!M123</f>
        <v>3156</v>
      </c>
      <c r="H123" s="23">
        <f>'City Numbers'!N123</f>
        <v>808</v>
      </c>
      <c r="I123" s="34"/>
      <c r="J123" s="23">
        <f>'City Numbers'!S123</f>
        <v>2832</v>
      </c>
      <c r="K123" s="23">
        <f t="shared" si="24"/>
        <v>89.733840304182507</v>
      </c>
      <c r="L123" s="23">
        <f>'City Numbers'!T123</f>
        <v>738</v>
      </c>
      <c r="M123" s="23">
        <f t="shared" si="25"/>
        <v>91.336633663366342</v>
      </c>
      <c r="N123" s="34"/>
      <c r="O123" s="23">
        <f>'City Numbers'!Y123</f>
        <v>945</v>
      </c>
      <c r="P123" s="23">
        <f t="shared" si="26"/>
        <v>33.368644067796609</v>
      </c>
      <c r="Q123" s="23">
        <f>'City Numbers'!Z123</f>
        <v>292</v>
      </c>
      <c r="R123" s="23">
        <f t="shared" si="27"/>
        <v>39.566395663956641</v>
      </c>
    </row>
    <row r="124" spans="1:18" x14ac:dyDescent="0.2">
      <c r="A124" s="129">
        <v>183</v>
      </c>
      <c r="B124" s="53">
        <v>-4</v>
      </c>
      <c r="C124" s="53">
        <v>123</v>
      </c>
      <c r="D124" s="55" t="s">
        <v>617</v>
      </c>
      <c r="E124" s="55" t="s">
        <v>618</v>
      </c>
      <c r="F124" s="55" t="s">
        <v>613</v>
      </c>
      <c r="G124" s="22">
        <f>'City Numbers'!M124</f>
        <v>1172</v>
      </c>
      <c r="H124" s="23">
        <f>'City Numbers'!N124</f>
        <v>497</v>
      </c>
      <c r="I124" s="34"/>
      <c r="J124" s="23">
        <f>'City Numbers'!S124</f>
        <v>1142</v>
      </c>
      <c r="K124" s="23">
        <f t="shared" si="24"/>
        <v>97.440273037542653</v>
      </c>
      <c r="L124" s="23">
        <f>'City Numbers'!T124</f>
        <v>482</v>
      </c>
      <c r="M124" s="23">
        <f t="shared" si="25"/>
        <v>96.981891348088539</v>
      </c>
      <c r="N124" s="34"/>
      <c r="O124" s="23">
        <f>'City Numbers'!Y124</f>
        <v>301</v>
      </c>
      <c r="P124" s="23">
        <f t="shared" si="26"/>
        <v>26.35726795096322</v>
      </c>
      <c r="Q124" s="23">
        <f>'City Numbers'!Z124</f>
        <v>161</v>
      </c>
      <c r="R124" s="23">
        <f t="shared" si="27"/>
        <v>33.402489626556012</v>
      </c>
    </row>
    <row r="125" spans="1:18" x14ac:dyDescent="0.2">
      <c r="A125" s="53">
        <v>184</v>
      </c>
      <c r="B125" s="53">
        <v>-4</v>
      </c>
      <c r="C125" s="53">
        <v>124</v>
      </c>
      <c r="D125" s="55" t="s">
        <v>622</v>
      </c>
      <c r="E125" s="55" t="s">
        <v>623</v>
      </c>
      <c r="F125" s="55" t="s">
        <v>613</v>
      </c>
      <c r="G125" s="22">
        <f>'City Numbers'!M125</f>
        <v>27853</v>
      </c>
      <c r="H125" s="23">
        <f>'City Numbers'!N125</f>
        <v>2456</v>
      </c>
      <c r="I125" s="34"/>
      <c r="J125" s="23">
        <f>'City Numbers'!S125</f>
        <v>26018</v>
      </c>
      <c r="K125" s="23">
        <f t="shared" si="24"/>
        <v>93.411840735288848</v>
      </c>
      <c r="L125" s="23">
        <f>'City Numbers'!T125</f>
        <v>2304</v>
      </c>
      <c r="M125" s="23">
        <f t="shared" si="25"/>
        <v>93.811074918566774</v>
      </c>
      <c r="N125" s="34"/>
      <c r="O125" s="23">
        <f>'City Numbers'!Y125</f>
        <v>14144</v>
      </c>
      <c r="P125" s="23">
        <f t="shared" si="26"/>
        <v>54.36236451687293</v>
      </c>
      <c r="Q125" s="23">
        <f>'City Numbers'!Z125</f>
        <v>1164</v>
      </c>
      <c r="R125" s="23">
        <f t="shared" si="27"/>
        <v>50.520833333333336</v>
      </c>
    </row>
    <row r="126" spans="1:18" x14ac:dyDescent="0.2">
      <c r="A126" s="53">
        <v>185</v>
      </c>
      <c r="B126" s="53">
        <v>-4</v>
      </c>
      <c r="C126" s="53">
        <v>125</v>
      </c>
      <c r="D126" s="55" t="s">
        <v>627</v>
      </c>
      <c r="E126" s="55" t="s">
        <v>628</v>
      </c>
      <c r="F126" s="55" t="s">
        <v>613</v>
      </c>
      <c r="G126" s="22">
        <f>'City Numbers'!M126</f>
        <v>10287</v>
      </c>
      <c r="H126" s="23">
        <f>'City Numbers'!N126</f>
        <v>1773</v>
      </c>
      <c r="I126" s="34"/>
      <c r="J126" s="23">
        <f>'City Numbers'!S126</f>
        <v>9076</v>
      </c>
      <c r="K126" s="23">
        <f t="shared" si="24"/>
        <v>88.227860406338095</v>
      </c>
      <c r="L126" s="23">
        <f>'City Numbers'!T126</f>
        <v>1620</v>
      </c>
      <c r="M126" s="23">
        <f t="shared" si="25"/>
        <v>91.370558375634516</v>
      </c>
      <c r="N126" s="34"/>
      <c r="O126" s="23">
        <f>'City Numbers'!Y126</f>
        <v>3478</v>
      </c>
      <c r="P126" s="23">
        <f t="shared" si="26"/>
        <v>38.320846187747911</v>
      </c>
      <c r="Q126" s="23">
        <f>'City Numbers'!Z126</f>
        <v>820</v>
      </c>
      <c r="R126" s="23">
        <f t="shared" si="27"/>
        <v>50.617283950617285</v>
      </c>
    </row>
    <row r="127" spans="1:18" x14ac:dyDescent="0.2">
      <c r="A127" s="53">
        <v>186</v>
      </c>
      <c r="B127" s="53">
        <v>-4</v>
      </c>
      <c r="C127" s="53">
        <v>126</v>
      </c>
      <c r="D127" s="55" t="s">
        <v>631</v>
      </c>
      <c r="E127" s="55" t="s">
        <v>628</v>
      </c>
      <c r="F127" s="55" t="s">
        <v>613</v>
      </c>
      <c r="G127" s="22">
        <f>'City Numbers'!M127</f>
        <v>8430</v>
      </c>
      <c r="H127" s="23">
        <f>'City Numbers'!N127</f>
        <v>1743</v>
      </c>
      <c r="I127" s="34"/>
      <c r="J127" s="23">
        <f>'City Numbers'!S127</f>
        <v>5469</v>
      </c>
      <c r="K127" s="23">
        <f t="shared" si="24"/>
        <v>64.87544483985765</v>
      </c>
      <c r="L127" s="23">
        <f>'City Numbers'!T127</f>
        <v>1205</v>
      </c>
      <c r="M127" s="23">
        <f t="shared" si="25"/>
        <v>69.133677567412505</v>
      </c>
      <c r="N127" s="34"/>
      <c r="O127" s="23">
        <f>'City Numbers'!Y127</f>
        <v>2849</v>
      </c>
      <c r="P127" s="23">
        <f t="shared" si="26"/>
        <v>52.093618577436459</v>
      </c>
      <c r="Q127" s="23">
        <f>'City Numbers'!Z127</f>
        <v>675</v>
      </c>
      <c r="R127" s="23">
        <f t="shared" si="27"/>
        <v>56.016597510373444</v>
      </c>
    </row>
    <row r="128" spans="1:18" x14ac:dyDescent="0.2">
      <c r="A128" s="129">
        <v>187</v>
      </c>
      <c r="B128" s="53">
        <v>-4</v>
      </c>
      <c r="C128" s="53">
        <v>127</v>
      </c>
      <c r="D128" s="130" t="s">
        <v>635</v>
      </c>
      <c r="E128" s="130" t="s">
        <v>628</v>
      </c>
      <c r="F128" s="130" t="s">
        <v>613</v>
      </c>
      <c r="G128" s="22">
        <f>'City Numbers'!M128</f>
        <v>601</v>
      </c>
      <c r="H128" s="23">
        <f>'City Numbers'!N128</f>
        <v>322</v>
      </c>
      <c r="I128" s="34"/>
      <c r="J128" s="23">
        <f>'City Numbers'!S128</f>
        <v>594</v>
      </c>
      <c r="K128" s="23">
        <f t="shared" si="24"/>
        <v>98.835274542429289</v>
      </c>
      <c r="L128" s="23">
        <f>'City Numbers'!T128</f>
        <v>318</v>
      </c>
      <c r="M128" s="23">
        <f t="shared" si="25"/>
        <v>98.757763975155271</v>
      </c>
      <c r="N128" s="34"/>
      <c r="O128" s="23">
        <f>'City Numbers'!Y128</f>
        <v>219</v>
      </c>
      <c r="P128" s="23">
        <f t="shared" si="26"/>
        <v>36.868686868686865</v>
      </c>
      <c r="Q128" s="23">
        <f>'City Numbers'!Z128</f>
        <v>135</v>
      </c>
      <c r="R128" s="23">
        <f t="shared" si="27"/>
        <v>42.452830188679243</v>
      </c>
    </row>
    <row r="129" spans="1:18" x14ac:dyDescent="0.2">
      <c r="A129" s="129">
        <v>188</v>
      </c>
      <c r="B129" s="53">
        <v>-4</v>
      </c>
      <c r="C129" s="53">
        <v>128</v>
      </c>
      <c r="D129" s="55" t="s">
        <v>640</v>
      </c>
      <c r="E129" s="55" t="s">
        <v>641</v>
      </c>
      <c r="F129" s="55" t="s">
        <v>613</v>
      </c>
      <c r="G129" s="22">
        <f>'City Numbers'!M129</f>
        <v>7215</v>
      </c>
      <c r="H129" s="23">
        <f>'City Numbers'!N129</f>
        <v>1392</v>
      </c>
      <c r="I129" s="34"/>
      <c r="J129" s="23">
        <f>'City Numbers'!S129</f>
        <v>6685</v>
      </c>
      <c r="K129" s="23">
        <f t="shared" si="24"/>
        <v>92.654192654192656</v>
      </c>
      <c r="L129" s="23">
        <f>'City Numbers'!T129</f>
        <v>1307</v>
      </c>
      <c r="M129" s="23">
        <f t="shared" si="25"/>
        <v>93.893678160919535</v>
      </c>
      <c r="N129" s="34"/>
      <c r="O129" s="23">
        <f>'City Numbers'!Y129</f>
        <v>3080</v>
      </c>
      <c r="P129" s="23">
        <f t="shared" si="26"/>
        <v>46.073298429319372</v>
      </c>
      <c r="Q129" s="23">
        <f>'City Numbers'!Z129</f>
        <v>651</v>
      </c>
      <c r="R129" s="23">
        <f t="shared" si="27"/>
        <v>49.808722264728381</v>
      </c>
    </row>
    <row r="130" spans="1:18" x14ac:dyDescent="0.2">
      <c r="A130" s="53">
        <v>189</v>
      </c>
      <c r="B130" s="53">
        <v>-4</v>
      </c>
      <c r="C130" s="53">
        <v>129</v>
      </c>
      <c r="D130" s="55" t="s">
        <v>643</v>
      </c>
      <c r="E130" s="55" t="s">
        <v>641</v>
      </c>
      <c r="F130" s="55" t="s">
        <v>613</v>
      </c>
      <c r="G130" s="22">
        <f>'City Numbers'!M130</f>
        <v>166</v>
      </c>
      <c r="H130" s="23">
        <f>'City Numbers'!N130</f>
        <v>115</v>
      </c>
      <c r="I130" s="34"/>
      <c r="J130" s="23">
        <f>'City Numbers'!S130</f>
        <v>161</v>
      </c>
      <c r="K130" s="23">
        <f t="shared" si="24"/>
        <v>96.98795180722891</v>
      </c>
      <c r="L130" s="23">
        <f>'City Numbers'!T130</f>
        <v>112</v>
      </c>
      <c r="M130" s="23">
        <f t="shared" si="25"/>
        <v>97.391304347826093</v>
      </c>
      <c r="N130" s="34"/>
      <c r="O130" s="23">
        <f>'City Numbers'!Y130</f>
        <v>81</v>
      </c>
      <c r="P130" s="23">
        <f t="shared" si="26"/>
        <v>50.310559006211179</v>
      </c>
      <c r="Q130" s="23">
        <f>'City Numbers'!Z130</f>
        <v>57</v>
      </c>
      <c r="R130" s="23">
        <f t="shared" si="27"/>
        <v>50.892857142857139</v>
      </c>
    </row>
    <row r="131" spans="1:18" x14ac:dyDescent="0.2">
      <c r="A131" s="129">
        <v>194</v>
      </c>
      <c r="B131" s="53">
        <v>-4</v>
      </c>
      <c r="C131" s="53">
        <v>130</v>
      </c>
      <c r="D131" s="55" t="s">
        <v>647</v>
      </c>
      <c r="E131" s="55" t="s">
        <v>648</v>
      </c>
      <c r="F131" s="55" t="s">
        <v>613</v>
      </c>
      <c r="G131" s="22">
        <f>'City Numbers'!M131</f>
        <v>1963</v>
      </c>
      <c r="H131" s="23">
        <f>'City Numbers'!N131</f>
        <v>500</v>
      </c>
      <c r="I131" s="34"/>
      <c r="J131" s="23">
        <f>'City Numbers'!S131</f>
        <v>1912</v>
      </c>
      <c r="K131" s="23">
        <f t="shared" si="24"/>
        <v>97.401935812531832</v>
      </c>
      <c r="L131" s="23">
        <f>'City Numbers'!T131</f>
        <v>485</v>
      </c>
      <c r="M131" s="23">
        <f t="shared" si="25"/>
        <v>97</v>
      </c>
      <c r="N131" s="34"/>
      <c r="O131" s="23">
        <f>'City Numbers'!Y131</f>
        <v>841</v>
      </c>
      <c r="P131" s="23">
        <f t="shared" si="26"/>
        <v>43.98535564853556</v>
      </c>
      <c r="Q131" s="23">
        <f>'City Numbers'!Z131</f>
        <v>223</v>
      </c>
      <c r="R131" s="23">
        <f t="shared" si="27"/>
        <v>45.979381443298969</v>
      </c>
    </row>
    <row r="132" spans="1:18" x14ac:dyDescent="0.2">
      <c r="A132" s="53">
        <v>195</v>
      </c>
      <c r="B132" s="53">
        <v>-4</v>
      </c>
      <c r="C132" s="53">
        <v>131</v>
      </c>
      <c r="D132" s="55" t="s">
        <v>650</v>
      </c>
      <c r="E132" s="55" t="s">
        <v>648</v>
      </c>
      <c r="F132" s="55" t="s">
        <v>613</v>
      </c>
      <c r="G132" s="22">
        <f>'City Numbers'!M132</f>
        <v>4541</v>
      </c>
      <c r="H132" s="23">
        <f>'City Numbers'!N132</f>
        <v>948</v>
      </c>
      <c r="I132" s="34"/>
      <c r="J132" s="23">
        <f>'City Numbers'!S132</f>
        <v>3964</v>
      </c>
      <c r="K132" s="23">
        <f t="shared" si="24"/>
        <v>87.293547676723193</v>
      </c>
      <c r="L132" s="23">
        <f>'City Numbers'!T132</f>
        <v>831</v>
      </c>
      <c r="M132" s="23">
        <f t="shared" si="25"/>
        <v>87.658227848101262</v>
      </c>
      <c r="N132" s="34"/>
      <c r="O132" s="23">
        <f>'City Numbers'!Y132</f>
        <v>1438</v>
      </c>
      <c r="P132" s="23">
        <f t="shared" si="26"/>
        <v>36.276488395560044</v>
      </c>
      <c r="Q132" s="23">
        <f>'City Numbers'!Z132</f>
        <v>322</v>
      </c>
      <c r="R132" s="23">
        <f t="shared" si="27"/>
        <v>38.748495788206974</v>
      </c>
    </row>
    <row r="133" spans="1:18" x14ac:dyDescent="0.2">
      <c r="A133" s="129">
        <v>196</v>
      </c>
      <c r="B133" s="53">
        <v>-4</v>
      </c>
      <c r="C133" s="53">
        <v>132</v>
      </c>
      <c r="D133" s="55" t="s">
        <v>653</v>
      </c>
      <c r="E133" s="55" t="s">
        <v>648</v>
      </c>
      <c r="F133" s="55" t="s">
        <v>613</v>
      </c>
      <c r="G133" s="22">
        <f>'City Numbers'!M133</f>
        <v>302</v>
      </c>
      <c r="H133" s="23">
        <f>'City Numbers'!N133</f>
        <v>144</v>
      </c>
      <c r="I133" s="34"/>
      <c r="J133" s="23">
        <f>'City Numbers'!S133</f>
        <v>278</v>
      </c>
      <c r="K133" s="23">
        <f t="shared" si="24"/>
        <v>92.05298013245033</v>
      </c>
      <c r="L133" s="23">
        <f>'City Numbers'!T133</f>
        <v>135</v>
      </c>
      <c r="M133" s="23">
        <f t="shared" si="25"/>
        <v>93.75</v>
      </c>
      <c r="N133" s="34"/>
      <c r="O133" s="23">
        <f>'City Numbers'!Y133</f>
        <v>168</v>
      </c>
      <c r="P133" s="23">
        <f t="shared" si="26"/>
        <v>60.431654676258994</v>
      </c>
      <c r="Q133" s="23">
        <f>'City Numbers'!Z133</f>
        <v>92</v>
      </c>
      <c r="R133" s="23">
        <f t="shared" si="27"/>
        <v>68.148148148148152</v>
      </c>
    </row>
    <row r="134" spans="1:18" x14ac:dyDescent="0.2">
      <c r="A134" s="129">
        <v>201</v>
      </c>
      <c r="B134" s="53">
        <v>-4</v>
      </c>
      <c r="C134" s="53">
        <v>133</v>
      </c>
      <c r="D134" s="55" t="s">
        <v>656</v>
      </c>
      <c r="E134" s="55" t="s">
        <v>657</v>
      </c>
      <c r="F134" s="55" t="s">
        <v>613</v>
      </c>
      <c r="G134" s="22">
        <f>'City Numbers'!M134</f>
        <v>10961</v>
      </c>
      <c r="H134" s="23">
        <f>'City Numbers'!N134</f>
        <v>1501</v>
      </c>
      <c r="I134" s="34"/>
      <c r="J134" s="23">
        <f>'City Numbers'!S134</f>
        <v>9631</v>
      </c>
      <c r="K134" s="23">
        <f t="shared" si="24"/>
        <v>87.866070613995078</v>
      </c>
      <c r="L134" s="23">
        <f>'City Numbers'!T134</f>
        <v>1375</v>
      </c>
      <c r="M134" s="23">
        <f t="shared" si="25"/>
        <v>91.605596269153892</v>
      </c>
      <c r="N134" s="34"/>
      <c r="O134" s="23">
        <f>'City Numbers'!Y134</f>
        <v>4893</v>
      </c>
      <c r="P134" s="23">
        <f t="shared" si="26"/>
        <v>50.80469317827847</v>
      </c>
      <c r="Q134" s="23">
        <f>'City Numbers'!Z134</f>
        <v>729</v>
      </c>
      <c r="R134" s="23">
        <f t="shared" si="27"/>
        <v>53.018181818181823</v>
      </c>
    </row>
    <row r="135" spans="1:18" x14ac:dyDescent="0.2">
      <c r="A135" s="129">
        <v>202</v>
      </c>
      <c r="B135" s="53">
        <v>-4</v>
      </c>
      <c r="C135" s="53">
        <v>134</v>
      </c>
      <c r="D135" s="55" t="s">
        <v>658</v>
      </c>
      <c r="E135" s="55" t="s">
        <v>659</v>
      </c>
      <c r="F135" s="55" t="s">
        <v>613</v>
      </c>
      <c r="G135" s="22">
        <f>'City Numbers'!M135</f>
        <v>15249</v>
      </c>
      <c r="H135" s="23">
        <f>'City Numbers'!N135</f>
        <v>1765</v>
      </c>
      <c r="I135" s="34"/>
      <c r="J135" s="23">
        <f>'City Numbers'!S135</f>
        <v>14101</v>
      </c>
      <c r="K135" s="23">
        <f t="shared" si="24"/>
        <v>92.471637484425202</v>
      </c>
      <c r="L135" s="23">
        <f>'City Numbers'!T135</f>
        <v>1650</v>
      </c>
      <c r="M135" s="23">
        <f t="shared" si="25"/>
        <v>93.48441926345609</v>
      </c>
      <c r="N135" s="34"/>
      <c r="O135" s="23">
        <f>'City Numbers'!Y135</f>
        <v>5983</v>
      </c>
      <c r="P135" s="23">
        <f t="shared" si="26"/>
        <v>42.429614920927591</v>
      </c>
      <c r="Q135" s="23">
        <f>'City Numbers'!Z135</f>
        <v>764</v>
      </c>
      <c r="R135" s="23">
        <f t="shared" si="27"/>
        <v>46.303030303030305</v>
      </c>
    </row>
    <row r="136" spans="1:18" x14ac:dyDescent="0.2">
      <c r="A136" s="53">
        <v>203</v>
      </c>
      <c r="B136" s="53">
        <v>-4</v>
      </c>
      <c r="C136" s="53">
        <v>135</v>
      </c>
      <c r="D136" s="55" t="s">
        <v>663</v>
      </c>
      <c r="E136" s="55" t="s">
        <v>659</v>
      </c>
      <c r="F136" s="55" t="s">
        <v>613</v>
      </c>
      <c r="G136" s="22">
        <f>'City Numbers'!M136</f>
        <v>1240</v>
      </c>
      <c r="H136" s="23">
        <f>'City Numbers'!N136</f>
        <v>438</v>
      </c>
      <c r="I136" s="34"/>
      <c r="J136" s="23">
        <f>'City Numbers'!S136</f>
        <v>1160</v>
      </c>
      <c r="K136" s="23">
        <f t="shared" si="24"/>
        <v>93.548387096774192</v>
      </c>
      <c r="L136" s="23">
        <f>'City Numbers'!T136</f>
        <v>409</v>
      </c>
      <c r="M136" s="23">
        <f t="shared" si="25"/>
        <v>93.378995433789953</v>
      </c>
      <c r="N136" s="34"/>
      <c r="O136" s="23">
        <f>'City Numbers'!Y136</f>
        <v>535</v>
      </c>
      <c r="P136" s="23">
        <f t="shared" si="26"/>
        <v>46.120689655172413</v>
      </c>
      <c r="Q136" s="23">
        <f>'City Numbers'!Z136</f>
        <v>223</v>
      </c>
      <c r="R136" s="23">
        <f t="shared" si="27"/>
        <v>54.52322738386308</v>
      </c>
    </row>
    <row r="137" spans="1:18" x14ac:dyDescent="0.2">
      <c r="A137" s="129">
        <v>204</v>
      </c>
      <c r="B137" s="53">
        <v>-4</v>
      </c>
      <c r="C137" s="53">
        <v>136</v>
      </c>
      <c r="D137" s="55" t="s">
        <v>665</v>
      </c>
      <c r="E137" s="55" t="s">
        <v>666</v>
      </c>
      <c r="F137" s="55" t="s">
        <v>613</v>
      </c>
      <c r="G137" s="22">
        <f>'City Numbers'!M137</f>
        <v>1723</v>
      </c>
      <c r="H137" s="23">
        <f>'City Numbers'!N137</f>
        <v>497</v>
      </c>
      <c r="I137" s="34"/>
      <c r="J137" s="23">
        <f>'City Numbers'!S137</f>
        <v>1687</v>
      </c>
      <c r="K137" s="23">
        <f t="shared" si="24"/>
        <v>97.910621009866517</v>
      </c>
      <c r="L137" s="23">
        <f>'City Numbers'!T137</f>
        <v>484</v>
      </c>
      <c r="M137" s="23">
        <f t="shared" si="25"/>
        <v>97.384305835010068</v>
      </c>
      <c r="N137" s="34"/>
      <c r="O137" s="23">
        <f>'City Numbers'!Y137</f>
        <v>813</v>
      </c>
      <c r="P137" s="23">
        <f t="shared" si="26"/>
        <v>48.192056905749851</v>
      </c>
      <c r="Q137" s="23">
        <f>'City Numbers'!Z137</f>
        <v>249</v>
      </c>
      <c r="R137" s="23">
        <f t="shared" si="27"/>
        <v>51.446280991735534</v>
      </c>
    </row>
    <row r="138" spans="1:18" x14ac:dyDescent="0.2">
      <c r="A138" s="129">
        <v>211</v>
      </c>
      <c r="B138" s="53">
        <v>-4</v>
      </c>
      <c r="C138" s="53">
        <v>137</v>
      </c>
      <c r="D138" s="53" t="s">
        <v>670</v>
      </c>
      <c r="E138" s="53" t="s">
        <v>671</v>
      </c>
      <c r="F138" s="53" t="s">
        <v>613</v>
      </c>
      <c r="G138" s="22">
        <f>'City Numbers'!M138</f>
        <v>1235</v>
      </c>
      <c r="H138" s="23">
        <f>'City Numbers'!N138</f>
        <v>448</v>
      </c>
      <c r="I138" s="34"/>
      <c r="J138" s="23">
        <f>'City Numbers'!S138</f>
        <v>1235</v>
      </c>
      <c r="K138" s="23">
        <f t="shared" si="24"/>
        <v>100</v>
      </c>
      <c r="L138" s="23">
        <f>'City Numbers'!T138</f>
        <v>448</v>
      </c>
      <c r="M138" s="23">
        <f t="shared" si="25"/>
        <v>100</v>
      </c>
      <c r="N138" s="34"/>
      <c r="O138" s="23">
        <f>'City Numbers'!Y138</f>
        <v>401</v>
      </c>
      <c r="P138" s="23">
        <f t="shared" si="26"/>
        <v>32.469635627530366</v>
      </c>
      <c r="Q138" s="23">
        <f>'City Numbers'!Z138</f>
        <v>178</v>
      </c>
      <c r="R138" s="23">
        <f t="shared" si="27"/>
        <v>39.732142857142854</v>
      </c>
    </row>
    <row r="139" spans="1:18" x14ac:dyDescent="0.2">
      <c r="A139" s="53">
        <v>212</v>
      </c>
      <c r="B139" s="53">
        <v>-4</v>
      </c>
      <c r="C139" s="53">
        <v>138</v>
      </c>
      <c r="D139" s="55" t="s">
        <v>673</v>
      </c>
      <c r="E139" s="55" t="s">
        <v>671</v>
      </c>
      <c r="F139" s="55" t="s">
        <v>613</v>
      </c>
      <c r="G139" s="22">
        <f>'City Numbers'!M139</f>
        <v>7545</v>
      </c>
      <c r="H139" s="23">
        <f>'City Numbers'!N139</f>
        <v>967</v>
      </c>
      <c r="I139" s="34"/>
      <c r="J139" s="23">
        <f>'City Numbers'!S139</f>
        <v>6679</v>
      </c>
      <c r="K139" s="23">
        <f t="shared" si="24"/>
        <v>88.522200132538103</v>
      </c>
      <c r="L139" s="23">
        <f>'City Numbers'!T139</f>
        <v>865</v>
      </c>
      <c r="M139" s="23">
        <f t="shared" si="25"/>
        <v>89.451913133402272</v>
      </c>
      <c r="N139" s="34"/>
      <c r="O139" s="23">
        <f>'City Numbers'!Y139</f>
        <v>3092</v>
      </c>
      <c r="P139" s="23">
        <f t="shared" si="26"/>
        <v>46.294355442431502</v>
      </c>
      <c r="Q139" s="23">
        <f>'City Numbers'!Z139</f>
        <v>427</v>
      </c>
      <c r="R139" s="23">
        <f t="shared" si="27"/>
        <v>49.364161849710982</v>
      </c>
    </row>
    <row r="140" spans="1:18" x14ac:dyDescent="0.2">
      <c r="A140" s="53">
        <v>213</v>
      </c>
      <c r="B140" s="53">
        <v>-4</v>
      </c>
      <c r="C140" s="53">
        <v>139</v>
      </c>
      <c r="D140" s="55" t="s">
        <v>676</v>
      </c>
      <c r="E140" s="55" t="s">
        <v>671</v>
      </c>
      <c r="F140" s="55" t="s">
        <v>613</v>
      </c>
      <c r="G140" s="22">
        <f>'City Numbers'!M140</f>
        <v>295</v>
      </c>
      <c r="H140" s="23">
        <f>'City Numbers'!N140</f>
        <v>152</v>
      </c>
      <c r="I140" s="34"/>
      <c r="J140" s="23">
        <f>'City Numbers'!S140</f>
        <v>257</v>
      </c>
      <c r="K140" s="23">
        <f t="shared" si="24"/>
        <v>87.118644067796609</v>
      </c>
      <c r="L140" s="23">
        <f>'City Numbers'!T140</f>
        <v>130</v>
      </c>
      <c r="M140" s="23">
        <f t="shared" si="25"/>
        <v>85.526315789473685</v>
      </c>
      <c r="N140" s="34"/>
      <c r="O140" s="23">
        <f>'City Numbers'!Y140</f>
        <v>82</v>
      </c>
      <c r="P140" s="23">
        <f t="shared" si="26"/>
        <v>31.906614785992215</v>
      </c>
      <c r="Q140" s="23">
        <f>'City Numbers'!Z140</f>
        <v>57</v>
      </c>
      <c r="R140" s="23">
        <f t="shared" si="27"/>
        <v>43.846153846153847</v>
      </c>
    </row>
    <row r="141" spans="1:18" x14ac:dyDescent="0.2">
      <c r="A141" s="53">
        <v>214</v>
      </c>
      <c r="B141" s="53">
        <v>-4</v>
      </c>
      <c r="C141" s="53">
        <v>140</v>
      </c>
      <c r="D141" s="55" t="s">
        <v>679</v>
      </c>
      <c r="E141" s="55" t="s">
        <v>680</v>
      </c>
      <c r="F141" s="55" t="s">
        <v>613</v>
      </c>
      <c r="G141" s="22">
        <f>'City Numbers'!M141</f>
        <v>6498</v>
      </c>
      <c r="H141" s="23">
        <f>'City Numbers'!N141</f>
        <v>1392</v>
      </c>
      <c r="I141" s="34"/>
      <c r="J141" s="23">
        <f>'City Numbers'!S141</f>
        <v>6144</v>
      </c>
      <c r="K141" s="23">
        <f t="shared" si="24"/>
        <v>94.552169898430279</v>
      </c>
      <c r="L141" s="23">
        <f>'City Numbers'!T141</f>
        <v>1332</v>
      </c>
      <c r="M141" s="23">
        <f t="shared" si="25"/>
        <v>95.689655172413794</v>
      </c>
      <c r="N141" s="34"/>
      <c r="O141" s="23">
        <f>'City Numbers'!Y141</f>
        <v>2163</v>
      </c>
      <c r="P141" s="23">
        <f t="shared" si="26"/>
        <v>35.205078125</v>
      </c>
      <c r="Q141" s="23">
        <f>'City Numbers'!Z141</f>
        <v>512</v>
      </c>
      <c r="R141" s="23">
        <f t="shared" si="27"/>
        <v>38.438438438438439</v>
      </c>
    </row>
    <row r="142" spans="1:18" x14ac:dyDescent="0.2">
      <c r="A142" s="129">
        <v>215</v>
      </c>
      <c r="B142" s="53">
        <v>-4</v>
      </c>
      <c r="C142" s="53">
        <v>141</v>
      </c>
      <c r="D142" s="55" t="s">
        <v>685</v>
      </c>
      <c r="E142" s="55" t="s">
        <v>680</v>
      </c>
      <c r="F142" s="55" t="s">
        <v>613</v>
      </c>
      <c r="G142" s="22">
        <f>'City Numbers'!M142</f>
        <v>1860</v>
      </c>
      <c r="H142" s="23">
        <f>'City Numbers'!N142</f>
        <v>742</v>
      </c>
      <c r="I142" s="34"/>
      <c r="J142" s="23">
        <f>'City Numbers'!S142</f>
        <v>1775</v>
      </c>
      <c r="K142" s="23">
        <f t="shared" si="24"/>
        <v>95.430107526881727</v>
      </c>
      <c r="L142" s="23">
        <f>'City Numbers'!T142</f>
        <v>709</v>
      </c>
      <c r="M142" s="23">
        <f t="shared" si="25"/>
        <v>95.552560646900261</v>
      </c>
      <c r="N142" s="34"/>
      <c r="O142" s="23">
        <f>'City Numbers'!Y142</f>
        <v>516</v>
      </c>
      <c r="P142" s="23">
        <f t="shared" si="26"/>
        <v>29.070422535211264</v>
      </c>
      <c r="Q142" s="23">
        <f>'City Numbers'!Z142</f>
        <v>299</v>
      </c>
      <c r="R142" s="23">
        <f t="shared" si="27"/>
        <v>42.172073342736248</v>
      </c>
    </row>
    <row r="143" spans="1:18" x14ac:dyDescent="0.2">
      <c r="A143" s="129">
        <v>216</v>
      </c>
      <c r="B143" s="53">
        <v>-4</v>
      </c>
      <c r="C143" s="53">
        <v>142</v>
      </c>
      <c r="D143" s="55" t="s">
        <v>687</v>
      </c>
      <c r="E143" s="55" t="s">
        <v>680</v>
      </c>
      <c r="F143" s="55" t="s">
        <v>613</v>
      </c>
      <c r="G143" s="22">
        <f>'City Numbers'!M143</f>
        <v>18234</v>
      </c>
      <c r="H143" s="23">
        <f>'City Numbers'!N143</f>
        <v>2419</v>
      </c>
      <c r="I143" s="34"/>
      <c r="J143" s="23">
        <f>'City Numbers'!S143</f>
        <v>17140</v>
      </c>
      <c r="K143" s="23">
        <f t="shared" si="24"/>
        <v>94.000219370406938</v>
      </c>
      <c r="L143" s="23">
        <f>'City Numbers'!T143</f>
        <v>2249</v>
      </c>
      <c r="M143" s="23">
        <f t="shared" si="25"/>
        <v>92.97230260438198</v>
      </c>
      <c r="N143" s="34"/>
      <c r="O143" s="23">
        <f>'City Numbers'!Y143</f>
        <v>7176</v>
      </c>
      <c r="P143" s="23">
        <f t="shared" si="26"/>
        <v>41.866977829638273</v>
      </c>
      <c r="Q143" s="23">
        <f>'City Numbers'!Z143</f>
        <v>1051</v>
      </c>
      <c r="R143" s="23">
        <f t="shared" si="27"/>
        <v>46.731880835927079</v>
      </c>
    </row>
    <row r="144" spans="1:18" x14ac:dyDescent="0.2">
      <c r="A144" s="53">
        <v>217</v>
      </c>
      <c r="B144" s="53">
        <v>-4</v>
      </c>
      <c r="C144" s="53">
        <v>143</v>
      </c>
      <c r="D144" s="55" t="s">
        <v>690</v>
      </c>
      <c r="E144" s="55" t="s">
        <v>680</v>
      </c>
      <c r="F144" s="55" t="s">
        <v>613</v>
      </c>
      <c r="G144" s="22">
        <f>'City Numbers'!M144</f>
        <v>4823</v>
      </c>
      <c r="H144" s="23">
        <f>'City Numbers'!N144</f>
        <v>1358</v>
      </c>
      <c r="I144" s="34"/>
      <c r="J144" s="23">
        <f>'City Numbers'!S144</f>
        <v>4484</v>
      </c>
      <c r="K144" s="23">
        <f t="shared" si="24"/>
        <v>92.971179763632591</v>
      </c>
      <c r="L144" s="23">
        <f>'City Numbers'!T144</f>
        <v>1280</v>
      </c>
      <c r="M144" s="23">
        <f t="shared" si="25"/>
        <v>94.256259204712805</v>
      </c>
      <c r="N144" s="34"/>
      <c r="O144" s="23">
        <f>'City Numbers'!Y144</f>
        <v>1376</v>
      </c>
      <c r="P144" s="23">
        <f t="shared" si="26"/>
        <v>30.686886708296164</v>
      </c>
      <c r="Q144" s="23">
        <f>'City Numbers'!Z144</f>
        <v>502</v>
      </c>
      <c r="R144" s="23">
        <f t="shared" si="27"/>
        <v>39.21875</v>
      </c>
    </row>
    <row r="145" spans="1:30" x14ac:dyDescent="0.2">
      <c r="A145" s="129">
        <v>218</v>
      </c>
      <c r="B145" s="53">
        <v>-4</v>
      </c>
      <c r="C145" s="53">
        <v>144</v>
      </c>
      <c r="D145" s="55" t="s">
        <v>693</v>
      </c>
      <c r="E145" s="55" t="s">
        <v>694</v>
      </c>
      <c r="F145" s="55" t="s">
        <v>613</v>
      </c>
      <c r="G145" s="22">
        <f>'City Numbers'!M145</f>
        <v>6055</v>
      </c>
      <c r="H145" s="23">
        <f>'City Numbers'!N145</f>
        <v>1035</v>
      </c>
      <c r="I145" s="34"/>
      <c r="J145" s="23">
        <f>'City Numbers'!S145</f>
        <v>5740</v>
      </c>
      <c r="K145" s="23">
        <f t="shared" si="24"/>
        <v>94.797687861271669</v>
      </c>
      <c r="L145" s="23">
        <f>'City Numbers'!T145</f>
        <v>968</v>
      </c>
      <c r="M145" s="23">
        <f t="shared" si="25"/>
        <v>93.526570048309182</v>
      </c>
      <c r="N145" s="34"/>
      <c r="O145" s="23">
        <f>'City Numbers'!Y145</f>
        <v>2971</v>
      </c>
      <c r="P145" s="23">
        <f t="shared" si="26"/>
        <v>51.759581881533101</v>
      </c>
      <c r="Q145" s="23">
        <f>'City Numbers'!Z145</f>
        <v>524</v>
      </c>
      <c r="R145" s="23">
        <f t="shared" si="27"/>
        <v>54.132231404958674</v>
      </c>
    </row>
    <row r="146" spans="1:30" x14ac:dyDescent="0.2">
      <c r="A146" s="53">
        <v>219</v>
      </c>
      <c r="B146" s="53">
        <v>-4</v>
      </c>
      <c r="C146" s="53">
        <v>145</v>
      </c>
      <c r="D146" s="55" t="s">
        <v>697</v>
      </c>
      <c r="E146" s="55" t="s">
        <v>694</v>
      </c>
      <c r="F146" s="55" t="s">
        <v>613</v>
      </c>
      <c r="G146" s="22">
        <f>'City Numbers'!M146</f>
        <v>501</v>
      </c>
      <c r="H146" s="23">
        <f>'City Numbers'!N146</f>
        <v>246</v>
      </c>
      <c r="I146" s="34"/>
      <c r="J146" s="23">
        <f>'City Numbers'!S146</f>
        <v>488</v>
      </c>
      <c r="K146" s="23">
        <f t="shared" si="24"/>
        <v>97.405189620758478</v>
      </c>
      <c r="L146" s="23">
        <f>'City Numbers'!T146</f>
        <v>239</v>
      </c>
      <c r="M146" s="23">
        <f t="shared" si="25"/>
        <v>97.154471544715449</v>
      </c>
      <c r="N146" s="34"/>
      <c r="O146" s="23">
        <f>'City Numbers'!Y146</f>
        <v>247</v>
      </c>
      <c r="P146" s="23">
        <f t="shared" si="26"/>
        <v>50.614754098360656</v>
      </c>
      <c r="Q146" s="23">
        <f>'City Numbers'!Z146</f>
        <v>146</v>
      </c>
      <c r="R146" s="23">
        <f t="shared" si="27"/>
        <v>61.087866108786613</v>
      </c>
    </row>
    <row r="147" spans="1:30" x14ac:dyDescent="0.2">
      <c r="A147" s="129">
        <v>222</v>
      </c>
      <c r="B147" s="53">
        <v>-4</v>
      </c>
      <c r="C147" s="53">
        <v>146</v>
      </c>
      <c r="D147" s="55" t="s">
        <v>700</v>
      </c>
      <c r="E147" s="55" t="s">
        <v>701</v>
      </c>
      <c r="F147" s="55" t="s">
        <v>613</v>
      </c>
      <c r="G147" s="22">
        <f>'City Numbers'!M147</f>
        <v>23675</v>
      </c>
      <c r="H147" s="23">
        <f>'City Numbers'!N147</f>
        <v>2032</v>
      </c>
      <c r="I147" s="34"/>
      <c r="J147" s="23">
        <f>'City Numbers'!S147</f>
        <v>22034</v>
      </c>
      <c r="K147" s="23">
        <f t="shared" si="24"/>
        <v>93.068637803590278</v>
      </c>
      <c r="L147" s="23">
        <f>'City Numbers'!T147</f>
        <v>1845</v>
      </c>
      <c r="M147" s="23">
        <f t="shared" si="25"/>
        <v>90.797244094488192</v>
      </c>
      <c r="N147" s="34"/>
      <c r="O147" s="23">
        <f>'City Numbers'!Y147</f>
        <v>9379</v>
      </c>
      <c r="P147" s="23">
        <f t="shared" si="26"/>
        <v>42.566034310610874</v>
      </c>
      <c r="Q147" s="23">
        <f>'City Numbers'!Z147</f>
        <v>927</v>
      </c>
      <c r="R147" s="23">
        <f t="shared" si="27"/>
        <v>50.243902439024389</v>
      </c>
    </row>
    <row r="148" spans="1:30" x14ac:dyDescent="0.2">
      <c r="A148" s="53">
        <v>223</v>
      </c>
      <c r="B148" s="53">
        <v>-4</v>
      </c>
      <c r="C148" s="53">
        <v>147</v>
      </c>
      <c r="D148" s="55" t="s">
        <v>704</v>
      </c>
      <c r="E148" s="55" t="s">
        <v>701</v>
      </c>
      <c r="F148" s="55" t="s">
        <v>613</v>
      </c>
      <c r="G148" s="22">
        <f>'City Numbers'!M148</f>
        <v>8290</v>
      </c>
      <c r="H148" s="23">
        <f>'City Numbers'!N148</f>
        <v>1414</v>
      </c>
      <c r="I148" s="34"/>
      <c r="J148" s="23">
        <f>'City Numbers'!S148</f>
        <v>7630</v>
      </c>
      <c r="K148" s="23">
        <f t="shared" si="24"/>
        <v>92.038600723763579</v>
      </c>
      <c r="L148" s="23">
        <f>'City Numbers'!T148</f>
        <v>1217</v>
      </c>
      <c r="M148" s="23">
        <f t="shared" si="25"/>
        <v>86.067892503536072</v>
      </c>
      <c r="N148" s="34"/>
      <c r="O148" s="23">
        <f>'City Numbers'!Y148</f>
        <v>4006</v>
      </c>
      <c r="P148" s="23">
        <f t="shared" si="26"/>
        <v>52.50327653997379</v>
      </c>
      <c r="Q148" s="23">
        <f>'City Numbers'!Z148</f>
        <v>655</v>
      </c>
      <c r="R148" s="23">
        <f t="shared" si="27"/>
        <v>53.820870994248146</v>
      </c>
    </row>
    <row r="149" spans="1:30" x14ac:dyDescent="0.2">
      <c r="A149" s="129">
        <v>224</v>
      </c>
      <c r="B149" s="53">
        <v>-4</v>
      </c>
      <c r="C149" s="53">
        <v>148</v>
      </c>
      <c r="D149" s="55" t="s">
        <v>706</v>
      </c>
      <c r="E149" s="55" t="s">
        <v>707</v>
      </c>
      <c r="F149" s="55" t="s">
        <v>613</v>
      </c>
      <c r="G149" s="22">
        <f>'City Numbers'!M149</f>
        <v>0</v>
      </c>
      <c r="H149" s="23">
        <f>'City Numbers'!N149</f>
        <v>0</v>
      </c>
      <c r="I149" s="34"/>
      <c r="J149" s="23">
        <f>'City Numbers'!S149</f>
        <v>0</v>
      </c>
      <c r="K149" s="77"/>
      <c r="L149" s="23">
        <f>'City Numbers'!T149</f>
        <v>0</v>
      </c>
      <c r="M149" s="77"/>
      <c r="N149" s="34"/>
      <c r="O149" s="23">
        <f>'City Numbers'!Y149</f>
        <v>0</v>
      </c>
      <c r="P149" s="77"/>
      <c r="Q149" s="23">
        <f>'City Numbers'!Z149</f>
        <v>0</v>
      </c>
      <c r="R149" s="77"/>
    </row>
    <row r="150" spans="1:30" x14ac:dyDescent="0.2">
      <c r="A150" s="129">
        <v>225</v>
      </c>
      <c r="B150" s="53">
        <v>-4</v>
      </c>
      <c r="C150" s="53">
        <v>149</v>
      </c>
      <c r="D150" s="55" t="s">
        <v>710</v>
      </c>
      <c r="E150" s="55" t="s">
        <v>711</v>
      </c>
      <c r="F150" s="55" t="s">
        <v>613</v>
      </c>
      <c r="G150" s="22">
        <f>'City Numbers'!M150</f>
        <v>48</v>
      </c>
      <c r="H150" s="23">
        <f>'City Numbers'!N150</f>
        <v>38</v>
      </c>
      <c r="I150" s="34"/>
      <c r="J150" s="23">
        <f>'City Numbers'!S150</f>
        <v>46</v>
      </c>
      <c r="K150" s="23">
        <f t="shared" ref="K150:K158" si="28">(J150/G150)*100</f>
        <v>95.833333333333343</v>
      </c>
      <c r="L150" s="23">
        <f>'City Numbers'!T150</f>
        <v>37</v>
      </c>
      <c r="M150" s="23">
        <f t="shared" ref="M150:M158" si="29">(L150/H150)*100</f>
        <v>97.368421052631575</v>
      </c>
      <c r="N150" s="34"/>
      <c r="O150" s="23">
        <f>'City Numbers'!Y150</f>
        <v>9</v>
      </c>
      <c r="P150" s="23">
        <f t="shared" ref="P150:P158" si="30">(O150/J150)*100</f>
        <v>19.565217391304348</v>
      </c>
      <c r="Q150" s="23">
        <f>'City Numbers'!Z150</f>
        <v>9</v>
      </c>
      <c r="R150" s="23">
        <f t="shared" ref="R150:R158" si="31">(Q150/L150)*100</f>
        <v>24.324324324324326</v>
      </c>
    </row>
    <row r="151" spans="1:30" x14ac:dyDescent="0.2">
      <c r="A151" s="53">
        <v>226</v>
      </c>
      <c r="B151" s="53">
        <v>-4</v>
      </c>
      <c r="C151" s="53">
        <v>150</v>
      </c>
      <c r="D151" s="55" t="s">
        <v>714</v>
      </c>
      <c r="E151" s="55" t="s">
        <v>715</v>
      </c>
      <c r="F151" s="55" t="s">
        <v>613</v>
      </c>
      <c r="G151" s="22">
        <f>'City Numbers'!M151</f>
        <v>3418</v>
      </c>
      <c r="H151" s="23">
        <f>'City Numbers'!N151</f>
        <v>1075</v>
      </c>
      <c r="I151" s="34"/>
      <c r="J151" s="23">
        <f>'City Numbers'!S151</f>
        <v>3226</v>
      </c>
      <c r="K151" s="23">
        <f t="shared" si="28"/>
        <v>94.382679929783492</v>
      </c>
      <c r="L151" s="23">
        <f>'City Numbers'!T151</f>
        <v>1017</v>
      </c>
      <c r="M151" s="23">
        <f t="shared" si="29"/>
        <v>94.604651162790702</v>
      </c>
      <c r="N151" s="34"/>
      <c r="O151" s="23">
        <f>'City Numbers'!Y151</f>
        <v>1417</v>
      </c>
      <c r="P151" s="23">
        <f t="shared" si="30"/>
        <v>43.924364538127712</v>
      </c>
      <c r="Q151" s="23">
        <f>'City Numbers'!Z151</f>
        <v>561</v>
      </c>
      <c r="R151" s="23">
        <f t="shared" si="31"/>
        <v>55.162241887905608</v>
      </c>
    </row>
    <row r="152" spans="1:30" x14ac:dyDescent="0.2">
      <c r="A152" s="53">
        <v>227</v>
      </c>
      <c r="B152" s="53">
        <v>-4</v>
      </c>
      <c r="C152" s="53">
        <v>151</v>
      </c>
      <c r="D152" s="55" t="s">
        <v>717</v>
      </c>
      <c r="E152" s="55" t="s">
        <v>715</v>
      </c>
      <c r="F152" s="55" t="s">
        <v>613</v>
      </c>
      <c r="G152" s="22">
        <f>'City Numbers'!M152</f>
        <v>1192</v>
      </c>
      <c r="H152" s="23">
        <f>'City Numbers'!N152</f>
        <v>462</v>
      </c>
      <c r="I152" s="34"/>
      <c r="J152" s="23">
        <f>'City Numbers'!S152</f>
        <v>1183</v>
      </c>
      <c r="K152" s="23">
        <f t="shared" si="28"/>
        <v>99.244966442953015</v>
      </c>
      <c r="L152" s="23">
        <f>'City Numbers'!T152</f>
        <v>460</v>
      </c>
      <c r="M152" s="23">
        <f t="shared" si="29"/>
        <v>99.567099567099575</v>
      </c>
      <c r="N152" s="34"/>
      <c r="O152" s="23">
        <f>'City Numbers'!Y152</f>
        <v>821</v>
      </c>
      <c r="P152" s="23">
        <f t="shared" si="30"/>
        <v>69.399830938292467</v>
      </c>
      <c r="Q152" s="23">
        <f>'City Numbers'!Z152</f>
        <v>351</v>
      </c>
      <c r="R152" s="23">
        <f t="shared" si="31"/>
        <v>76.304347826086953</v>
      </c>
    </row>
    <row r="153" spans="1:30" x14ac:dyDescent="0.2">
      <c r="A153" s="53">
        <v>228</v>
      </c>
      <c r="B153" s="53">
        <v>-4</v>
      </c>
      <c r="C153" s="53">
        <v>152</v>
      </c>
      <c r="D153" s="55" t="s">
        <v>719</v>
      </c>
      <c r="E153" s="55" t="s">
        <v>715</v>
      </c>
      <c r="F153" s="55" t="s">
        <v>613</v>
      </c>
      <c r="G153" s="22">
        <f>'City Numbers'!M153</f>
        <v>1484</v>
      </c>
      <c r="H153" s="23">
        <f>'City Numbers'!N153</f>
        <v>553</v>
      </c>
      <c r="I153" s="34"/>
      <c r="J153" s="23">
        <f>'City Numbers'!S153</f>
        <v>1364</v>
      </c>
      <c r="K153" s="23">
        <f t="shared" si="28"/>
        <v>91.913746630727772</v>
      </c>
      <c r="L153" s="23">
        <f>'City Numbers'!T153</f>
        <v>517</v>
      </c>
      <c r="M153" s="23">
        <f t="shared" si="29"/>
        <v>93.49005424954791</v>
      </c>
      <c r="N153" s="34"/>
      <c r="O153" s="23">
        <f>'City Numbers'!Y153</f>
        <v>424</v>
      </c>
      <c r="P153" s="23">
        <f t="shared" si="30"/>
        <v>31.085043988269796</v>
      </c>
      <c r="Q153" s="23">
        <f>'City Numbers'!Z153</f>
        <v>188</v>
      </c>
      <c r="R153" s="23">
        <f t="shared" si="31"/>
        <v>36.363636363636367</v>
      </c>
    </row>
    <row r="154" spans="1:30" x14ac:dyDescent="0.2">
      <c r="A154" s="53">
        <v>240</v>
      </c>
      <c r="B154" s="53">
        <v>-4</v>
      </c>
      <c r="C154" s="53">
        <v>153</v>
      </c>
      <c r="D154" s="55" t="s">
        <v>721</v>
      </c>
      <c r="E154" s="55" t="s">
        <v>722</v>
      </c>
      <c r="F154" s="55" t="s">
        <v>613</v>
      </c>
      <c r="G154" s="22">
        <f>'City Numbers'!M154</f>
        <v>365</v>
      </c>
      <c r="H154" s="23">
        <f>'City Numbers'!N154</f>
        <v>213</v>
      </c>
      <c r="I154" s="34"/>
      <c r="J154" s="23">
        <f>'City Numbers'!S154</f>
        <v>319</v>
      </c>
      <c r="K154" s="23">
        <f t="shared" si="28"/>
        <v>87.397260273972606</v>
      </c>
      <c r="L154" s="23">
        <f>'City Numbers'!T154</f>
        <v>186</v>
      </c>
      <c r="M154" s="23">
        <f t="shared" si="29"/>
        <v>87.323943661971825</v>
      </c>
      <c r="N154" s="34"/>
      <c r="O154" s="23">
        <f>'City Numbers'!Y154</f>
        <v>132</v>
      </c>
      <c r="P154" s="23">
        <f t="shared" si="30"/>
        <v>41.379310344827587</v>
      </c>
      <c r="Q154" s="23">
        <f>'City Numbers'!Z154</f>
        <v>81</v>
      </c>
      <c r="R154" s="23">
        <f t="shared" si="31"/>
        <v>43.548387096774192</v>
      </c>
    </row>
    <row r="155" spans="1:30" x14ac:dyDescent="0.2">
      <c r="A155" s="53">
        <v>241</v>
      </c>
      <c r="B155" s="53">
        <v>-4</v>
      </c>
      <c r="C155" s="53">
        <v>154</v>
      </c>
      <c r="D155" s="55" t="s">
        <v>726</v>
      </c>
      <c r="E155" s="55" t="s">
        <v>722</v>
      </c>
      <c r="F155" s="55" t="s">
        <v>613</v>
      </c>
      <c r="G155" s="22">
        <f>'City Numbers'!M155</f>
        <v>293</v>
      </c>
      <c r="H155" s="23">
        <f>'City Numbers'!N155</f>
        <v>178</v>
      </c>
      <c r="I155" s="34"/>
      <c r="J155" s="23">
        <f>'City Numbers'!S155</f>
        <v>286</v>
      </c>
      <c r="K155" s="23">
        <f t="shared" si="28"/>
        <v>97.610921501706486</v>
      </c>
      <c r="L155" s="23">
        <f>'City Numbers'!T155</f>
        <v>173</v>
      </c>
      <c r="M155" s="23">
        <f t="shared" si="29"/>
        <v>97.19101123595506</v>
      </c>
      <c r="N155" s="34"/>
      <c r="O155" s="23">
        <f>'City Numbers'!Y155</f>
        <v>84</v>
      </c>
      <c r="P155" s="23">
        <f t="shared" si="30"/>
        <v>29.37062937062937</v>
      </c>
      <c r="Q155" s="23">
        <f>'City Numbers'!Z155</f>
        <v>54</v>
      </c>
      <c r="R155" s="23">
        <f t="shared" si="31"/>
        <v>31.213872832369944</v>
      </c>
    </row>
    <row r="156" spans="1:30" x14ac:dyDescent="0.2">
      <c r="A156" s="53">
        <v>242</v>
      </c>
      <c r="B156" s="53">
        <v>-4</v>
      </c>
      <c r="C156" s="53">
        <v>155</v>
      </c>
      <c r="D156" s="55" t="s">
        <v>728</v>
      </c>
      <c r="E156" s="55" t="s">
        <v>722</v>
      </c>
      <c r="F156" s="55" t="s">
        <v>613</v>
      </c>
      <c r="G156" s="22">
        <f>'City Numbers'!M156</f>
        <v>1483</v>
      </c>
      <c r="H156" s="23">
        <f>'City Numbers'!N156</f>
        <v>550</v>
      </c>
      <c r="I156" s="34"/>
      <c r="J156" s="23">
        <f>'City Numbers'!S156</f>
        <v>1405</v>
      </c>
      <c r="K156" s="23">
        <f t="shared" si="28"/>
        <v>94.7403910991234</v>
      </c>
      <c r="L156" s="23">
        <f>'City Numbers'!T156</f>
        <v>533</v>
      </c>
      <c r="M156" s="23">
        <f t="shared" si="29"/>
        <v>96.909090909090907</v>
      </c>
      <c r="N156" s="34"/>
      <c r="O156" s="23">
        <f>'City Numbers'!Y156</f>
        <v>560</v>
      </c>
      <c r="P156" s="23">
        <f t="shared" si="30"/>
        <v>39.857651245551601</v>
      </c>
      <c r="Q156" s="23">
        <f>'City Numbers'!Z156</f>
        <v>244</v>
      </c>
      <c r="R156" s="23">
        <f t="shared" si="31"/>
        <v>45.778611632270163</v>
      </c>
    </row>
    <row r="157" spans="1:30" x14ac:dyDescent="0.2">
      <c r="A157" s="129">
        <v>243</v>
      </c>
      <c r="B157" s="53">
        <v>-4</v>
      </c>
      <c r="C157" s="53">
        <v>156</v>
      </c>
      <c r="D157" s="55" t="s">
        <v>730</v>
      </c>
      <c r="E157" s="55" t="s">
        <v>722</v>
      </c>
      <c r="F157" s="55" t="s">
        <v>613</v>
      </c>
      <c r="G157" s="22">
        <f>'City Numbers'!M157</f>
        <v>1443</v>
      </c>
      <c r="H157" s="23">
        <f>'City Numbers'!N157</f>
        <v>573</v>
      </c>
      <c r="I157" s="34"/>
      <c r="J157" s="23">
        <f>'City Numbers'!S157</f>
        <v>1378</v>
      </c>
      <c r="K157" s="23">
        <f t="shared" si="28"/>
        <v>95.495495495495504</v>
      </c>
      <c r="L157" s="23">
        <f>'City Numbers'!T157</f>
        <v>544</v>
      </c>
      <c r="M157" s="23">
        <f t="shared" si="29"/>
        <v>94.938917975567193</v>
      </c>
      <c r="N157" s="34"/>
      <c r="O157" s="23">
        <f>'City Numbers'!Y157</f>
        <v>691</v>
      </c>
      <c r="P157" s="23">
        <f t="shared" si="30"/>
        <v>50.145137880986937</v>
      </c>
      <c r="Q157" s="23">
        <f>'City Numbers'!Z157</f>
        <v>276</v>
      </c>
      <c r="R157" s="23">
        <f t="shared" si="31"/>
        <v>50.735294117647058</v>
      </c>
    </row>
    <row r="158" spans="1:30" x14ac:dyDescent="0.2">
      <c r="A158" s="69">
        <v>42</v>
      </c>
      <c r="B158" s="58">
        <v>-5</v>
      </c>
      <c r="C158" s="58">
        <v>157</v>
      </c>
      <c r="D158" s="58" t="s">
        <v>733</v>
      </c>
      <c r="E158" s="58"/>
      <c r="F158" s="58" t="s">
        <v>537</v>
      </c>
      <c r="G158" s="22">
        <f>'City Numbers'!M158</f>
        <v>1250</v>
      </c>
      <c r="H158" s="23">
        <f>'City Numbers'!N158</f>
        <v>441</v>
      </c>
      <c r="I158" s="34"/>
      <c r="J158" s="23">
        <f>'City Numbers'!S158</f>
        <v>1191</v>
      </c>
      <c r="K158" s="23">
        <f t="shared" si="28"/>
        <v>95.28</v>
      </c>
      <c r="L158" s="23">
        <f>'City Numbers'!T158</f>
        <v>408</v>
      </c>
      <c r="M158" s="23">
        <f t="shared" si="29"/>
        <v>92.517006802721085</v>
      </c>
      <c r="N158" s="34"/>
      <c r="O158" s="23">
        <f>'City Numbers'!Y158</f>
        <v>184</v>
      </c>
      <c r="P158" s="23">
        <f t="shared" si="30"/>
        <v>15.449202350965574</v>
      </c>
      <c r="Q158" s="23">
        <f>'City Numbers'!Z158</f>
        <v>117</v>
      </c>
      <c r="R158" s="23">
        <f t="shared" si="31"/>
        <v>28.676470588235293</v>
      </c>
    </row>
    <row r="159" spans="1:30" x14ac:dyDescent="0.2">
      <c r="A159" s="133">
        <v>58</v>
      </c>
      <c r="B159" s="133">
        <v>-5</v>
      </c>
      <c r="C159" s="133">
        <v>158</v>
      </c>
      <c r="D159" s="134" t="s">
        <v>736</v>
      </c>
      <c r="E159" s="134" t="s">
        <v>737</v>
      </c>
      <c r="F159" s="134" t="s">
        <v>739</v>
      </c>
      <c r="G159" s="135">
        <f>'City Numbers'!M159</f>
        <v>0</v>
      </c>
      <c r="H159" s="136">
        <f>'City Numbers'!N159</f>
        <v>0</v>
      </c>
      <c r="I159" s="137"/>
      <c r="J159" s="136">
        <f>'City Numbers'!S159</f>
        <v>0</v>
      </c>
      <c r="K159" s="77"/>
      <c r="L159" s="136">
        <f>'City Numbers'!T159</f>
        <v>0</v>
      </c>
      <c r="M159" s="77"/>
      <c r="N159" s="137"/>
      <c r="O159" s="136">
        <f>'City Numbers'!Y159</f>
        <v>0</v>
      </c>
      <c r="P159" s="77"/>
      <c r="Q159" s="136">
        <f>'City Numbers'!Z159</f>
        <v>0</v>
      </c>
      <c r="R159" s="77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</row>
    <row r="160" spans="1:30" x14ac:dyDescent="0.2">
      <c r="A160" s="69">
        <v>59</v>
      </c>
      <c r="B160" s="58">
        <v>-5</v>
      </c>
      <c r="C160" s="58">
        <v>159</v>
      </c>
      <c r="D160" s="59" t="s">
        <v>741</v>
      </c>
      <c r="E160" s="59" t="s">
        <v>742</v>
      </c>
      <c r="F160" s="59" t="s">
        <v>739</v>
      </c>
      <c r="G160" s="22">
        <f>'City Numbers'!M160</f>
        <v>180</v>
      </c>
      <c r="H160" s="23">
        <f>'City Numbers'!N160</f>
        <v>147</v>
      </c>
      <c r="I160" s="34"/>
      <c r="J160" s="23">
        <f>'City Numbers'!S160</f>
        <v>158</v>
      </c>
      <c r="K160" s="23">
        <f t="shared" ref="K160:K180" si="32">(J160/G160)*100</f>
        <v>87.777777777777771</v>
      </c>
      <c r="L160" s="23">
        <f>'City Numbers'!T160</f>
        <v>126</v>
      </c>
      <c r="M160" s="23">
        <f t="shared" ref="M160:M180" si="33">(L160/H160)*100</f>
        <v>85.714285714285708</v>
      </c>
      <c r="N160" s="34"/>
      <c r="O160" s="23">
        <f>'City Numbers'!Y160</f>
        <v>78</v>
      </c>
      <c r="P160" s="23">
        <f t="shared" ref="P160:P180" si="34">(O160/J160)*100</f>
        <v>49.367088607594937</v>
      </c>
      <c r="Q160" s="23">
        <f>'City Numbers'!Z160</f>
        <v>70</v>
      </c>
      <c r="R160" s="23">
        <f t="shared" ref="R160:R180" si="35">(Q160/L160)*100</f>
        <v>55.555555555555557</v>
      </c>
    </row>
    <row r="161" spans="1:18" x14ac:dyDescent="0.2">
      <c r="A161" s="69">
        <v>60</v>
      </c>
      <c r="B161" s="58">
        <v>-5</v>
      </c>
      <c r="C161" s="58">
        <v>160</v>
      </c>
      <c r="D161" s="59" t="s">
        <v>746</v>
      </c>
      <c r="E161" s="59" t="s">
        <v>747</v>
      </c>
      <c r="F161" s="59" t="s">
        <v>739</v>
      </c>
      <c r="G161" s="22">
        <f>'City Numbers'!M161</f>
        <v>31</v>
      </c>
      <c r="H161" s="23">
        <f>'City Numbers'!N161</f>
        <v>22</v>
      </c>
      <c r="I161" s="34"/>
      <c r="J161" s="23">
        <f>'City Numbers'!S161</f>
        <v>25</v>
      </c>
      <c r="K161" s="23">
        <f t="shared" si="32"/>
        <v>80.645161290322577</v>
      </c>
      <c r="L161" s="23">
        <f>'City Numbers'!T161</f>
        <v>21</v>
      </c>
      <c r="M161" s="23">
        <f t="shared" si="33"/>
        <v>95.454545454545453</v>
      </c>
      <c r="N161" s="34"/>
      <c r="O161" s="23">
        <f>'City Numbers'!Y161</f>
        <v>12</v>
      </c>
      <c r="P161" s="23">
        <f t="shared" si="34"/>
        <v>48</v>
      </c>
      <c r="Q161" s="23">
        <f>'City Numbers'!Z161</f>
        <v>11</v>
      </c>
      <c r="R161" s="23">
        <f t="shared" si="35"/>
        <v>52.380952380952387</v>
      </c>
    </row>
    <row r="162" spans="1:18" x14ac:dyDescent="0.2">
      <c r="A162" s="69">
        <v>68</v>
      </c>
      <c r="B162" s="58">
        <v>-5</v>
      </c>
      <c r="C162" s="58">
        <v>161</v>
      </c>
      <c r="D162" s="59" t="s">
        <v>749</v>
      </c>
      <c r="E162" s="59" t="s">
        <v>750</v>
      </c>
      <c r="F162" s="59" t="s">
        <v>751</v>
      </c>
      <c r="G162" s="22">
        <f>'City Numbers'!M162</f>
        <v>731</v>
      </c>
      <c r="H162" s="23">
        <f>'City Numbers'!N162</f>
        <v>331</v>
      </c>
      <c r="I162" s="34"/>
      <c r="J162" s="23">
        <f>'City Numbers'!S162</f>
        <v>693</v>
      </c>
      <c r="K162" s="23">
        <f t="shared" si="32"/>
        <v>94.801641586867305</v>
      </c>
      <c r="L162" s="23">
        <f>'City Numbers'!T162</f>
        <v>315</v>
      </c>
      <c r="M162" s="23">
        <f t="shared" si="33"/>
        <v>95.166163141993948</v>
      </c>
      <c r="N162" s="34"/>
      <c r="O162" s="23">
        <f>'City Numbers'!Y162</f>
        <v>312</v>
      </c>
      <c r="P162" s="23">
        <f t="shared" si="34"/>
        <v>45.021645021645021</v>
      </c>
      <c r="Q162" s="23">
        <f>'City Numbers'!Z162</f>
        <v>169</v>
      </c>
      <c r="R162" s="23">
        <f t="shared" si="35"/>
        <v>53.650793650793652</v>
      </c>
    </row>
    <row r="163" spans="1:18" x14ac:dyDescent="0.2">
      <c r="A163" s="58">
        <v>69</v>
      </c>
      <c r="B163" s="58">
        <v>-5</v>
      </c>
      <c r="C163" s="58">
        <v>162</v>
      </c>
      <c r="D163" s="59" t="s">
        <v>754</v>
      </c>
      <c r="E163" s="59" t="s">
        <v>754</v>
      </c>
      <c r="F163" s="59" t="s">
        <v>751</v>
      </c>
      <c r="G163" s="22">
        <f>'City Numbers'!M163</f>
        <v>1095</v>
      </c>
      <c r="H163" s="23">
        <f>'City Numbers'!N163</f>
        <v>364</v>
      </c>
      <c r="I163" s="34"/>
      <c r="J163" s="23">
        <f>'City Numbers'!S163</f>
        <v>981</v>
      </c>
      <c r="K163" s="23">
        <f t="shared" si="32"/>
        <v>89.589041095890408</v>
      </c>
      <c r="L163" s="23">
        <f>'City Numbers'!T163</f>
        <v>311</v>
      </c>
      <c r="M163" s="23">
        <f t="shared" si="33"/>
        <v>85.439560439560438</v>
      </c>
      <c r="N163" s="34"/>
      <c r="O163" s="23">
        <f>'City Numbers'!Y163</f>
        <v>231</v>
      </c>
      <c r="P163" s="23">
        <f t="shared" si="34"/>
        <v>23.547400611620795</v>
      </c>
      <c r="Q163" s="23">
        <f>'City Numbers'!Z163</f>
        <v>136</v>
      </c>
      <c r="R163" s="23">
        <f t="shared" si="35"/>
        <v>43.729903536977496</v>
      </c>
    </row>
    <row r="164" spans="1:18" x14ac:dyDescent="0.2">
      <c r="A164" s="69">
        <v>70</v>
      </c>
      <c r="B164" s="58">
        <v>-5</v>
      </c>
      <c r="C164" s="58">
        <v>163</v>
      </c>
      <c r="D164" s="59" t="s">
        <v>756</v>
      </c>
      <c r="E164" s="59" t="s">
        <v>758</v>
      </c>
      <c r="F164" s="59" t="s">
        <v>751</v>
      </c>
      <c r="G164" s="22">
        <f>'City Numbers'!M164</f>
        <v>135</v>
      </c>
      <c r="H164" s="23">
        <f>'City Numbers'!N164</f>
        <v>102</v>
      </c>
      <c r="I164" s="34"/>
      <c r="J164" s="23">
        <f>'City Numbers'!S164</f>
        <v>53</v>
      </c>
      <c r="K164" s="23">
        <f t="shared" si="32"/>
        <v>39.25925925925926</v>
      </c>
      <c r="L164" s="23">
        <f>'City Numbers'!T164</f>
        <v>43</v>
      </c>
      <c r="M164" s="23">
        <f t="shared" si="33"/>
        <v>42.156862745098039</v>
      </c>
      <c r="N164" s="34"/>
      <c r="O164" s="23">
        <f>'City Numbers'!Y164</f>
        <v>19</v>
      </c>
      <c r="P164" s="23">
        <f t="shared" si="34"/>
        <v>35.849056603773583</v>
      </c>
      <c r="Q164" s="23">
        <f>'City Numbers'!Z164</f>
        <v>19</v>
      </c>
      <c r="R164" s="23">
        <f t="shared" si="35"/>
        <v>44.186046511627907</v>
      </c>
    </row>
    <row r="165" spans="1:18" x14ac:dyDescent="0.2">
      <c r="A165" s="69">
        <v>96</v>
      </c>
      <c r="B165" s="58">
        <v>-5</v>
      </c>
      <c r="C165" s="58">
        <v>164</v>
      </c>
      <c r="D165" s="59" t="s">
        <v>760</v>
      </c>
      <c r="E165" s="59" t="s">
        <v>761</v>
      </c>
      <c r="F165" s="59" t="s">
        <v>762</v>
      </c>
      <c r="G165" s="22">
        <f>'City Numbers'!M165</f>
        <v>159</v>
      </c>
      <c r="H165" s="23">
        <f>'City Numbers'!N165</f>
        <v>110</v>
      </c>
      <c r="I165" s="34"/>
      <c r="J165" s="23">
        <f>'City Numbers'!S165</f>
        <v>74</v>
      </c>
      <c r="K165" s="23">
        <f t="shared" si="32"/>
        <v>46.540880503144656</v>
      </c>
      <c r="L165" s="23">
        <f>'City Numbers'!T165</f>
        <v>58</v>
      </c>
      <c r="M165" s="23">
        <f t="shared" si="33"/>
        <v>52.72727272727272</v>
      </c>
      <c r="N165" s="34"/>
      <c r="O165" s="23">
        <f>'City Numbers'!Y165</f>
        <v>33</v>
      </c>
      <c r="P165" s="23">
        <f t="shared" si="34"/>
        <v>44.594594594594597</v>
      </c>
      <c r="Q165" s="23">
        <f>'City Numbers'!Z165</f>
        <v>30</v>
      </c>
      <c r="R165" s="23">
        <f t="shared" si="35"/>
        <v>51.724137931034484</v>
      </c>
    </row>
    <row r="166" spans="1:18" x14ac:dyDescent="0.2">
      <c r="A166" s="69">
        <v>99</v>
      </c>
      <c r="B166" s="58">
        <v>-5</v>
      </c>
      <c r="C166" s="58">
        <v>165</v>
      </c>
      <c r="D166" s="59" t="s">
        <v>764</v>
      </c>
      <c r="E166" s="59" t="s">
        <v>765</v>
      </c>
      <c r="F166" s="59" t="s">
        <v>762</v>
      </c>
      <c r="G166" s="22">
        <f>'City Numbers'!M166</f>
        <v>467</v>
      </c>
      <c r="H166" s="23">
        <f>'City Numbers'!N166</f>
        <v>286</v>
      </c>
      <c r="I166" s="34"/>
      <c r="J166" s="23">
        <f>'City Numbers'!S166</f>
        <v>312</v>
      </c>
      <c r="K166" s="23">
        <f t="shared" si="32"/>
        <v>66.809421841541763</v>
      </c>
      <c r="L166" s="23">
        <f>'City Numbers'!T166</f>
        <v>210</v>
      </c>
      <c r="M166" s="23">
        <f t="shared" si="33"/>
        <v>73.426573426573427</v>
      </c>
      <c r="N166" s="34"/>
      <c r="O166" s="23">
        <f>'City Numbers'!Y166</f>
        <v>143</v>
      </c>
      <c r="P166" s="23">
        <f t="shared" si="34"/>
        <v>45.833333333333329</v>
      </c>
      <c r="Q166" s="23">
        <f>'City Numbers'!Z166</f>
        <v>112</v>
      </c>
      <c r="R166" s="23">
        <f t="shared" si="35"/>
        <v>53.333333333333336</v>
      </c>
    </row>
    <row r="167" spans="1:18" x14ac:dyDescent="0.2">
      <c r="A167" s="58">
        <v>100</v>
      </c>
      <c r="B167" s="58">
        <v>-5</v>
      </c>
      <c r="C167" s="58">
        <v>166</v>
      </c>
      <c r="D167" s="59" t="s">
        <v>768</v>
      </c>
      <c r="E167" s="59" t="s">
        <v>769</v>
      </c>
      <c r="F167" s="59" t="s">
        <v>762</v>
      </c>
      <c r="G167" s="22">
        <f>'City Numbers'!M167</f>
        <v>1213</v>
      </c>
      <c r="H167" s="23">
        <f>'City Numbers'!N167</f>
        <v>461</v>
      </c>
      <c r="I167" s="34"/>
      <c r="J167" s="23">
        <f>'City Numbers'!S167</f>
        <v>925</v>
      </c>
      <c r="K167" s="23">
        <f t="shared" si="32"/>
        <v>76.257213520197851</v>
      </c>
      <c r="L167" s="23">
        <f>'City Numbers'!T167</f>
        <v>333</v>
      </c>
      <c r="M167" s="23">
        <f t="shared" si="33"/>
        <v>72.234273318872027</v>
      </c>
      <c r="N167" s="34"/>
      <c r="O167" s="23">
        <f>'City Numbers'!Y167</f>
        <v>394</v>
      </c>
      <c r="P167" s="23">
        <f t="shared" si="34"/>
        <v>42.594594594594589</v>
      </c>
      <c r="Q167" s="23">
        <f>'City Numbers'!Z167</f>
        <v>130</v>
      </c>
      <c r="R167" s="23">
        <f t="shared" si="35"/>
        <v>39.039039039039039</v>
      </c>
    </row>
    <row r="168" spans="1:18" x14ac:dyDescent="0.2">
      <c r="A168" s="58">
        <v>101</v>
      </c>
      <c r="B168" s="58">
        <v>-5</v>
      </c>
      <c r="C168" s="58">
        <v>167</v>
      </c>
      <c r="D168" s="59" t="s">
        <v>772</v>
      </c>
      <c r="E168" s="59" t="s">
        <v>773</v>
      </c>
      <c r="F168" s="59" t="s">
        <v>762</v>
      </c>
      <c r="G168" s="22">
        <f>'City Numbers'!M168</f>
        <v>14</v>
      </c>
      <c r="H168" s="23">
        <f>'City Numbers'!N168</f>
        <v>12</v>
      </c>
      <c r="I168" s="34"/>
      <c r="J168" s="23">
        <f>'City Numbers'!S168</f>
        <v>8</v>
      </c>
      <c r="K168" s="23">
        <f t="shared" si="32"/>
        <v>57.142857142857139</v>
      </c>
      <c r="L168" s="23">
        <f>'City Numbers'!T168</f>
        <v>7</v>
      </c>
      <c r="M168" s="23">
        <f t="shared" si="33"/>
        <v>58.333333333333336</v>
      </c>
      <c r="N168" s="34"/>
      <c r="O168" s="23">
        <f>'City Numbers'!Y168</f>
        <v>6</v>
      </c>
      <c r="P168" s="23">
        <f t="shared" si="34"/>
        <v>75</v>
      </c>
      <c r="Q168" s="23">
        <f>'City Numbers'!Z168</f>
        <v>6</v>
      </c>
      <c r="R168" s="23">
        <f t="shared" si="35"/>
        <v>85.714285714285708</v>
      </c>
    </row>
    <row r="169" spans="1:18" x14ac:dyDescent="0.2">
      <c r="A169" s="58">
        <v>102</v>
      </c>
      <c r="B169" s="58">
        <v>-5</v>
      </c>
      <c r="C169" s="58">
        <v>168</v>
      </c>
      <c r="D169" s="59" t="s">
        <v>776</v>
      </c>
      <c r="E169" s="59" t="s">
        <v>773</v>
      </c>
      <c r="F169" s="59" t="s">
        <v>762</v>
      </c>
      <c r="G169" s="22">
        <f>'City Numbers'!M169</f>
        <v>932</v>
      </c>
      <c r="H169" s="23">
        <f>'City Numbers'!N169</f>
        <v>334</v>
      </c>
      <c r="I169" s="34"/>
      <c r="J169" s="23">
        <f>'City Numbers'!S169</f>
        <v>583</v>
      </c>
      <c r="K169" s="23">
        <f t="shared" si="32"/>
        <v>62.553648068669531</v>
      </c>
      <c r="L169" s="23">
        <f>'City Numbers'!T169</f>
        <v>255</v>
      </c>
      <c r="M169" s="23">
        <f t="shared" si="33"/>
        <v>76.34730538922156</v>
      </c>
      <c r="N169" s="34"/>
      <c r="O169" s="23">
        <f>'City Numbers'!Y169</f>
        <v>273</v>
      </c>
      <c r="P169" s="23">
        <f t="shared" si="34"/>
        <v>46.826758147512862</v>
      </c>
      <c r="Q169" s="23">
        <f>'City Numbers'!Z169</f>
        <v>135</v>
      </c>
      <c r="R169" s="23">
        <f t="shared" si="35"/>
        <v>52.941176470588239</v>
      </c>
    </row>
    <row r="170" spans="1:18" x14ac:dyDescent="0.2">
      <c r="A170" s="69">
        <v>103</v>
      </c>
      <c r="B170" s="58">
        <v>-5</v>
      </c>
      <c r="C170" s="58">
        <v>169</v>
      </c>
      <c r="D170" s="59" t="s">
        <v>779</v>
      </c>
      <c r="E170" s="59" t="s">
        <v>779</v>
      </c>
      <c r="F170" s="59" t="s">
        <v>762</v>
      </c>
      <c r="G170" s="22">
        <f>'City Numbers'!M170</f>
        <v>27</v>
      </c>
      <c r="H170" s="23">
        <f>'City Numbers'!N170</f>
        <v>19</v>
      </c>
      <c r="I170" s="34"/>
      <c r="J170" s="23">
        <f>'City Numbers'!S170</f>
        <v>26</v>
      </c>
      <c r="K170" s="23">
        <f t="shared" si="32"/>
        <v>96.296296296296291</v>
      </c>
      <c r="L170" s="23">
        <f>'City Numbers'!T170</f>
        <v>18</v>
      </c>
      <c r="M170" s="23">
        <f t="shared" si="33"/>
        <v>94.73684210526315</v>
      </c>
      <c r="N170" s="34"/>
      <c r="O170" s="23">
        <f>'City Numbers'!Y170</f>
        <v>22</v>
      </c>
      <c r="P170" s="23">
        <f t="shared" si="34"/>
        <v>84.615384615384613</v>
      </c>
      <c r="Q170" s="23">
        <f>'City Numbers'!Z170</f>
        <v>17</v>
      </c>
      <c r="R170" s="23">
        <f t="shared" si="35"/>
        <v>94.444444444444443</v>
      </c>
    </row>
    <row r="171" spans="1:18" x14ac:dyDescent="0.2">
      <c r="A171" s="69">
        <v>104</v>
      </c>
      <c r="B171" s="58">
        <v>-5</v>
      </c>
      <c r="C171" s="58">
        <v>170</v>
      </c>
      <c r="D171" s="59" t="s">
        <v>783</v>
      </c>
      <c r="E171" s="59" t="s">
        <v>784</v>
      </c>
      <c r="F171" s="59" t="s">
        <v>762</v>
      </c>
      <c r="G171" s="22">
        <f>'City Numbers'!M171</f>
        <v>934</v>
      </c>
      <c r="H171" s="23">
        <f>'City Numbers'!N171</f>
        <v>244</v>
      </c>
      <c r="I171" s="34"/>
      <c r="J171" s="23">
        <f>'City Numbers'!S171</f>
        <v>302</v>
      </c>
      <c r="K171" s="23">
        <f t="shared" si="32"/>
        <v>32.33404710920771</v>
      </c>
      <c r="L171" s="23">
        <f>'City Numbers'!T171</f>
        <v>171</v>
      </c>
      <c r="M171" s="23">
        <f t="shared" si="33"/>
        <v>70.081967213114751</v>
      </c>
      <c r="N171" s="34"/>
      <c r="O171" s="23">
        <f>'City Numbers'!Y171</f>
        <v>136</v>
      </c>
      <c r="P171" s="23">
        <f t="shared" si="34"/>
        <v>45.033112582781456</v>
      </c>
      <c r="Q171" s="23">
        <f>'City Numbers'!Z171</f>
        <v>100</v>
      </c>
      <c r="R171" s="23">
        <f t="shared" si="35"/>
        <v>58.479532163742689</v>
      </c>
    </row>
    <row r="172" spans="1:18" x14ac:dyDescent="0.2">
      <c r="A172" s="58">
        <v>105</v>
      </c>
      <c r="B172" s="58">
        <v>-5</v>
      </c>
      <c r="C172" s="58">
        <v>171</v>
      </c>
      <c r="D172" s="59" t="s">
        <v>786</v>
      </c>
      <c r="E172" s="59" t="s">
        <v>787</v>
      </c>
      <c r="F172" s="59" t="s">
        <v>762</v>
      </c>
      <c r="G172" s="22">
        <f>'City Numbers'!M172</f>
        <v>134</v>
      </c>
      <c r="H172" s="23">
        <f>'City Numbers'!N172</f>
        <v>101</v>
      </c>
      <c r="I172" s="34"/>
      <c r="J172" s="23">
        <f>'City Numbers'!S172</f>
        <v>81</v>
      </c>
      <c r="K172" s="23">
        <f t="shared" si="32"/>
        <v>60.447761194029844</v>
      </c>
      <c r="L172" s="23">
        <f>'City Numbers'!T172</f>
        <v>63</v>
      </c>
      <c r="M172" s="23">
        <f t="shared" si="33"/>
        <v>62.376237623762378</v>
      </c>
      <c r="N172" s="34"/>
      <c r="O172" s="23">
        <f>'City Numbers'!Y172</f>
        <v>45</v>
      </c>
      <c r="P172" s="23">
        <f t="shared" si="34"/>
        <v>55.555555555555557</v>
      </c>
      <c r="Q172" s="23">
        <f>'City Numbers'!Z172</f>
        <v>34</v>
      </c>
      <c r="R172" s="23">
        <f t="shared" si="35"/>
        <v>53.968253968253968</v>
      </c>
    </row>
    <row r="173" spans="1:18" x14ac:dyDescent="0.2">
      <c r="A173" s="69">
        <v>106</v>
      </c>
      <c r="B173" s="58">
        <v>-5</v>
      </c>
      <c r="C173" s="58">
        <v>172</v>
      </c>
      <c r="D173" s="59" t="s">
        <v>792</v>
      </c>
      <c r="E173" s="59" t="s">
        <v>793</v>
      </c>
      <c r="F173" s="59" t="s">
        <v>762</v>
      </c>
      <c r="G173" s="22">
        <f>'City Numbers'!M173</f>
        <v>2398</v>
      </c>
      <c r="H173" s="23">
        <f>'City Numbers'!N173</f>
        <v>871</v>
      </c>
      <c r="I173" s="34"/>
      <c r="J173" s="23">
        <f>'City Numbers'!S173</f>
        <v>1360</v>
      </c>
      <c r="K173" s="23">
        <f t="shared" si="32"/>
        <v>56.713928273561301</v>
      </c>
      <c r="L173" s="23">
        <f>'City Numbers'!T173</f>
        <v>455</v>
      </c>
      <c r="M173" s="23">
        <f t="shared" si="33"/>
        <v>52.238805970149251</v>
      </c>
      <c r="N173" s="34"/>
      <c r="O173" s="23">
        <f>'City Numbers'!Y173</f>
        <v>642</v>
      </c>
      <c r="P173" s="23">
        <f t="shared" si="34"/>
        <v>47.205882352941174</v>
      </c>
      <c r="Q173" s="23">
        <f>'City Numbers'!Z173</f>
        <v>237</v>
      </c>
      <c r="R173" s="23">
        <f t="shared" si="35"/>
        <v>52.087912087912095</v>
      </c>
    </row>
    <row r="174" spans="1:18" x14ac:dyDescent="0.2">
      <c r="A174" s="58">
        <v>108</v>
      </c>
      <c r="B174" s="58">
        <v>-5</v>
      </c>
      <c r="C174" s="58">
        <v>173</v>
      </c>
      <c r="D174" s="59" t="s">
        <v>796</v>
      </c>
      <c r="E174" s="59" t="s">
        <v>797</v>
      </c>
      <c r="F174" s="59" t="s">
        <v>762</v>
      </c>
      <c r="G174" s="22">
        <f>'City Numbers'!M174</f>
        <v>1663</v>
      </c>
      <c r="H174" s="23">
        <f>'City Numbers'!N174</f>
        <v>646</v>
      </c>
      <c r="I174" s="34"/>
      <c r="J174" s="23">
        <f>'City Numbers'!S174</f>
        <v>1663</v>
      </c>
      <c r="K174" s="23">
        <f t="shared" si="32"/>
        <v>100</v>
      </c>
      <c r="L174" s="23">
        <f>'City Numbers'!T174</f>
        <v>646</v>
      </c>
      <c r="M174" s="23">
        <f t="shared" si="33"/>
        <v>100</v>
      </c>
      <c r="N174" s="34"/>
      <c r="O174" s="23">
        <f>'City Numbers'!Y174</f>
        <v>958</v>
      </c>
      <c r="P174" s="23">
        <f t="shared" si="34"/>
        <v>57.606734816596514</v>
      </c>
      <c r="Q174" s="23">
        <f>'City Numbers'!Z174</f>
        <v>430</v>
      </c>
      <c r="R174" s="23">
        <f t="shared" si="35"/>
        <v>66.56346749226006</v>
      </c>
    </row>
    <row r="175" spans="1:18" x14ac:dyDescent="0.2">
      <c r="A175" s="69">
        <v>109</v>
      </c>
      <c r="B175" s="58">
        <v>-5</v>
      </c>
      <c r="C175" s="58">
        <v>174</v>
      </c>
      <c r="D175" s="59" t="s">
        <v>800</v>
      </c>
      <c r="E175" s="59" t="s">
        <v>801</v>
      </c>
      <c r="F175" s="59" t="s">
        <v>762</v>
      </c>
      <c r="G175" s="22">
        <f>'City Numbers'!M175</f>
        <v>61</v>
      </c>
      <c r="H175" s="23">
        <f>'City Numbers'!N175</f>
        <v>49</v>
      </c>
      <c r="I175" s="34"/>
      <c r="J175" s="23">
        <f>'City Numbers'!S175</f>
        <v>15</v>
      </c>
      <c r="K175" s="23">
        <f t="shared" si="32"/>
        <v>24.590163934426229</v>
      </c>
      <c r="L175" s="23">
        <f>'City Numbers'!T175</f>
        <v>11</v>
      </c>
      <c r="M175" s="23">
        <f t="shared" si="33"/>
        <v>22.448979591836736</v>
      </c>
      <c r="N175" s="34"/>
      <c r="O175" s="23">
        <f>'City Numbers'!Y175</f>
        <v>5</v>
      </c>
      <c r="P175" s="23">
        <f t="shared" si="34"/>
        <v>33.333333333333329</v>
      </c>
      <c r="Q175" s="23">
        <f>'City Numbers'!Z175</f>
        <v>5</v>
      </c>
      <c r="R175" s="23">
        <f t="shared" si="35"/>
        <v>45.454545454545453</v>
      </c>
    </row>
    <row r="176" spans="1:18" x14ac:dyDescent="0.2">
      <c r="A176" s="69">
        <v>110</v>
      </c>
      <c r="B176" s="58">
        <v>-5</v>
      </c>
      <c r="C176" s="58">
        <v>175</v>
      </c>
      <c r="D176" s="59" t="s">
        <v>806</v>
      </c>
      <c r="E176" s="59" t="s">
        <v>806</v>
      </c>
      <c r="F176" s="59" t="s">
        <v>762</v>
      </c>
      <c r="G176" s="22">
        <f>'City Numbers'!M176</f>
        <v>922</v>
      </c>
      <c r="H176" s="23">
        <f>'City Numbers'!N176</f>
        <v>381</v>
      </c>
      <c r="I176" s="34"/>
      <c r="J176" s="23">
        <f>'City Numbers'!S176</f>
        <v>636</v>
      </c>
      <c r="K176" s="23">
        <f t="shared" si="32"/>
        <v>68.980477223427329</v>
      </c>
      <c r="L176" s="23">
        <f>'City Numbers'!T176</f>
        <v>277</v>
      </c>
      <c r="M176" s="23">
        <f t="shared" si="33"/>
        <v>72.70341207349081</v>
      </c>
      <c r="N176" s="34"/>
      <c r="O176" s="23">
        <f>'City Numbers'!Y176</f>
        <v>340</v>
      </c>
      <c r="P176" s="23">
        <f t="shared" si="34"/>
        <v>53.459119496855344</v>
      </c>
      <c r="Q176" s="23">
        <f>'City Numbers'!Z176</f>
        <v>178</v>
      </c>
      <c r="R176" s="23">
        <f t="shared" si="35"/>
        <v>64.259927797833939</v>
      </c>
    </row>
    <row r="177" spans="1:30" x14ac:dyDescent="0.2">
      <c r="A177" s="58">
        <v>111</v>
      </c>
      <c r="B177" s="58">
        <v>-5</v>
      </c>
      <c r="C177" s="58">
        <v>176</v>
      </c>
      <c r="D177" s="59" t="s">
        <v>809</v>
      </c>
      <c r="E177" s="59" t="s">
        <v>809</v>
      </c>
      <c r="F177" s="59" t="s">
        <v>762</v>
      </c>
      <c r="G177" s="22">
        <f>'City Numbers'!M177</f>
        <v>323</v>
      </c>
      <c r="H177" s="23">
        <f>'City Numbers'!N177</f>
        <v>212</v>
      </c>
      <c r="I177" s="34"/>
      <c r="J177" s="23">
        <f>'City Numbers'!S177</f>
        <v>181</v>
      </c>
      <c r="K177" s="23">
        <f t="shared" si="32"/>
        <v>56.037151702786382</v>
      </c>
      <c r="L177" s="23">
        <f>'City Numbers'!T177</f>
        <v>127</v>
      </c>
      <c r="M177" s="23">
        <f t="shared" si="33"/>
        <v>59.905660377358494</v>
      </c>
      <c r="N177" s="34"/>
      <c r="O177" s="23">
        <f>'City Numbers'!Y177</f>
        <v>105</v>
      </c>
      <c r="P177" s="23">
        <f t="shared" si="34"/>
        <v>58.011049723756905</v>
      </c>
      <c r="Q177" s="23">
        <f>'City Numbers'!Z177</f>
        <v>74</v>
      </c>
      <c r="R177" s="23">
        <f t="shared" si="35"/>
        <v>58.267716535433067</v>
      </c>
    </row>
    <row r="178" spans="1:30" x14ac:dyDescent="0.2">
      <c r="A178" s="69">
        <v>112</v>
      </c>
      <c r="B178" s="58">
        <v>-5</v>
      </c>
      <c r="C178" s="58">
        <v>177</v>
      </c>
      <c r="D178" s="59" t="s">
        <v>812</v>
      </c>
      <c r="E178" s="59" t="s">
        <v>813</v>
      </c>
      <c r="F178" s="59" t="s">
        <v>762</v>
      </c>
      <c r="G178" s="22">
        <f>'City Numbers'!M178</f>
        <v>950</v>
      </c>
      <c r="H178" s="23">
        <f>'City Numbers'!N178</f>
        <v>385</v>
      </c>
      <c r="I178" s="34"/>
      <c r="J178" s="23">
        <f>'City Numbers'!S178</f>
        <v>640</v>
      </c>
      <c r="K178" s="23">
        <f t="shared" si="32"/>
        <v>67.368421052631575</v>
      </c>
      <c r="L178" s="23">
        <f>'City Numbers'!T178</f>
        <v>262</v>
      </c>
      <c r="M178" s="23">
        <f t="shared" si="33"/>
        <v>68.051948051948045</v>
      </c>
      <c r="N178" s="34"/>
      <c r="O178" s="23">
        <f>'City Numbers'!Y178</f>
        <v>295</v>
      </c>
      <c r="P178" s="23">
        <f t="shared" si="34"/>
        <v>46.09375</v>
      </c>
      <c r="Q178" s="23">
        <f>'City Numbers'!Z178</f>
        <v>149</v>
      </c>
      <c r="R178" s="23">
        <f t="shared" si="35"/>
        <v>56.87022900763359</v>
      </c>
    </row>
    <row r="179" spans="1:30" x14ac:dyDescent="0.2">
      <c r="A179" s="69">
        <v>113</v>
      </c>
      <c r="B179" s="58">
        <v>-5</v>
      </c>
      <c r="C179" s="58">
        <v>178</v>
      </c>
      <c r="D179" s="59" t="s">
        <v>816</v>
      </c>
      <c r="E179" s="59" t="s">
        <v>816</v>
      </c>
      <c r="F179" s="59" t="s">
        <v>762</v>
      </c>
      <c r="G179" s="22">
        <f>'City Numbers'!M179</f>
        <v>340</v>
      </c>
      <c r="H179" s="23">
        <f>'City Numbers'!N179</f>
        <v>212</v>
      </c>
      <c r="I179" s="34"/>
      <c r="J179" s="23">
        <f>'City Numbers'!S179</f>
        <v>87</v>
      </c>
      <c r="K179" s="23">
        <f t="shared" si="32"/>
        <v>25.588235294117645</v>
      </c>
      <c r="L179" s="23">
        <f>'City Numbers'!T179</f>
        <v>74</v>
      </c>
      <c r="M179" s="23">
        <f t="shared" si="33"/>
        <v>34.905660377358487</v>
      </c>
      <c r="N179" s="34"/>
      <c r="O179" s="23">
        <f>'City Numbers'!Y179</f>
        <v>63</v>
      </c>
      <c r="P179" s="23">
        <f t="shared" si="34"/>
        <v>72.41379310344827</v>
      </c>
      <c r="Q179" s="23">
        <f>'City Numbers'!Z179</f>
        <v>57</v>
      </c>
      <c r="R179" s="23">
        <f t="shared" si="35"/>
        <v>77.027027027027032</v>
      </c>
    </row>
    <row r="180" spans="1:30" x14ac:dyDescent="0.2">
      <c r="A180" s="58">
        <v>114</v>
      </c>
      <c r="B180" s="58">
        <v>-5</v>
      </c>
      <c r="C180" s="58">
        <v>179</v>
      </c>
      <c r="D180" s="59" t="s">
        <v>819</v>
      </c>
      <c r="E180" s="59" t="s">
        <v>820</v>
      </c>
      <c r="F180" s="59" t="s">
        <v>762</v>
      </c>
      <c r="G180" s="22">
        <f>'City Numbers'!M180</f>
        <v>26</v>
      </c>
      <c r="H180" s="23">
        <f>'City Numbers'!N180</f>
        <v>21</v>
      </c>
      <c r="I180" s="34"/>
      <c r="J180" s="23">
        <f>'City Numbers'!S180</f>
        <v>25</v>
      </c>
      <c r="K180" s="23">
        <f t="shared" si="32"/>
        <v>96.15384615384616</v>
      </c>
      <c r="L180" s="23">
        <f>'City Numbers'!T180</f>
        <v>20</v>
      </c>
      <c r="M180" s="23">
        <f t="shared" si="33"/>
        <v>95.238095238095227</v>
      </c>
      <c r="N180" s="34"/>
      <c r="O180" s="23">
        <f>'City Numbers'!Y180</f>
        <v>22</v>
      </c>
      <c r="P180" s="23">
        <f t="shared" si="34"/>
        <v>88</v>
      </c>
      <c r="Q180" s="23">
        <f>'City Numbers'!Z180</f>
        <v>19</v>
      </c>
      <c r="R180" s="23">
        <f t="shared" si="35"/>
        <v>95</v>
      </c>
    </row>
    <row r="181" spans="1:30" x14ac:dyDescent="0.2">
      <c r="A181" s="58">
        <v>115</v>
      </c>
      <c r="B181" s="58">
        <v>-5</v>
      </c>
      <c r="C181" s="58">
        <v>180</v>
      </c>
      <c r="D181" s="59" t="s">
        <v>824</v>
      </c>
      <c r="E181" s="59" t="s">
        <v>825</v>
      </c>
      <c r="F181" s="59" t="s">
        <v>762</v>
      </c>
      <c r="G181" s="22">
        <f>'City Numbers'!M181</f>
        <v>0</v>
      </c>
      <c r="H181" s="23">
        <f>'City Numbers'!N181</f>
        <v>0</v>
      </c>
      <c r="I181" s="34"/>
      <c r="J181" s="23">
        <f>'City Numbers'!S181</f>
        <v>0</v>
      </c>
      <c r="K181" s="77"/>
      <c r="L181" s="23">
        <f>'City Numbers'!T181</f>
        <v>0</v>
      </c>
      <c r="M181" s="77"/>
      <c r="N181" s="34"/>
      <c r="O181" s="23">
        <f>'City Numbers'!Y181</f>
        <v>0</v>
      </c>
      <c r="P181" s="77"/>
      <c r="Q181" s="23">
        <f>'City Numbers'!Z181</f>
        <v>0</v>
      </c>
      <c r="R181" s="77"/>
    </row>
    <row r="182" spans="1:30" x14ac:dyDescent="0.2">
      <c r="A182" s="58">
        <v>116</v>
      </c>
      <c r="B182" s="58">
        <v>-5</v>
      </c>
      <c r="C182" s="58">
        <v>181</v>
      </c>
      <c r="D182" s="59" t="s">
        <v>827</v>
      </c>
      <c r="E182" s="59" t="s">
        <v>828</v>
      </c>
      <c r="F182" s="59" t="s">
        <v>762</v>
      </c>
      <c r="G182" s="22">
        <f>'City Numbers'!M182</f>
        <v>181</v>
      </c>
      <c r="H182" s="23">
        <f>'City Numbers'!N182</f>
        <v>110</v>
      </c>
      <c r="I182" s="34"/>
      <c r="J182" s="23">
        <f>'City Numbers'!S182</f>
        <v>167</v>
      </c>
      <c r="K182" s="23">
        <f t="shared" ref="K182:K184" si="36">(J182/G182)*100</f>
        <v>92.265193370165747</v>
      </c>
      <c r="L182" s="23">
        <f>'City Numbers'!T182</f>
        <v>99</v>
      </c>
      <c r="M182" s="23">
        <f t="shared" ref="M182:M184" si="37">(L182/H182)*100</f>
        <v>90</v>
      </c>
      <c r="N182" s="34"/>
      <c r="O182" s="23">
        <f>'City Numbers'!Y182</f>
        <v>124</v>
      </c>
      <c r="P182" s="23">
        <f t="shared" ref="P182:P184" si="38">(O182/J182)*100</f>
        <v>74.251497005988014</v>
      </c>
      <c r="Q182" s="23">
        <f>'City Numbers'!Z182</f>
        <v>80</v>
      </c>
      <c r="R182" s="23">
        <f t="shared" ref="R182:R184" si="39">(Q182/L182)*100</f>
        <v>80.808080808080803</v>
      </c>
    </row>
    <row r="183" spans="1:30" x14ac:dyDescent="0.2">
      <c r="A183" s="69">
        <v>117</v>
      </c>
      <c r="B183" s="58">
        <v>-5</v>
      </c>
      <c r="C183" s="58">
        <v>182</v>
      </c>
      <c r="D183" s="59" t="s">
        <v>834</v>
      </c>
      <c r="E183" s="59" t="s">
        <v>828</v>
      </c>
      <c r="F183" s="59" t="s">
        <v>762</v>
      </c>
      <c r="G183" s="22">
        <f>'City Numbers'!M183</f>
        <v>121</v>
      </c>
      <c r="H183" s="23">
        <f>'City Numbers'!N183</f>
        <v>68</v>
      </c>
      <c r="I183" s="34"/>
      <c r="J183" s="23">
        <f>'City Numbers'!S183</f>
        <v>116</v>
      </c>
      <c r="K183" s="23">
        <f t="shared" si="36"/>
        <v>95.867768595041326</v>
      </c>
      <c r="L183" s="23">
        <f>'City Numbers'!T183</f>
        <v>68</v>
      </c>
      <c r="M183" s="23">
        <f t="shared" si="37"/>
        <v>100</v>
      </c>
      <c r="N183" s="34"/>
      <c r="O183" s="23">
        <f>'City Numbers'!Y183</f>
        <v>61</v>
      </c>
      <c r="P183" s="23">
        <f t="shared" si="38"/>
        <v>52.586206896551722</v>
      </c>
      <c r="Q183" s="23">
        <f>'City Numbers'!Z183</f>
        <v>32</v>
      </c>
      <c r="R183" s="23">
        <f t="shared" si="39"/>
        <v>47.058823529411761</v>
      </c>
    </row>
    <row r="184" spans="1:30" x14ac:dyDescent="0.2">
      <c r="A184" s="69">
        <v>118</v>
      </c>
      <c r="B184" s="58">
        <v>-5</v>
      </c>
      <c r="C184" s="58">
        <v>183</v>
      </c>
      <c r="D184" s="64" t="s">
        <v>838</v>
      </c>
      <c r="E184" s="64" t="s">
        <v>828</v>
      </c>
      <c r="F184" s="64" t="s">
        <v>762</v>
      </c>
      <c r="G184" s="22">
        <f>'City Numbers'!M184</f>
        <v>1104</v>
      </c>
      <c r="H184" s="23">
        <f>'City Numbers'!N184</f>
        <v>348</v>
      </c>
      <c r="I184" s="34"/>
      <c r="J184" s="23">
        <f>'City Numbers'!S184</f>
        <v>937</v>
      </c>
      <c r="K184" s="23">
        <f t="shared" si="36"/>
        <v>84.873188405797109</v>
      </c>
      <c r="L184" s="23">
        <f>'City Numbers'!T184</f>
        <v>289</v>
      </c>
      <c r="M184" s="23">
        <f t="shared" si="37"/>
        <v>83.045977011494259</v>
      </c>
      <c r="N184" s="34"/>
      <c r="O184" s="23">
        <f>'City Numbers'!Y184</f>
        <v>649</v>
      </c>
      <c r="P184" s="23">
        <f t="shared" si="38"/>
        <v>69.263607257203844</v>
      </c>
      <c r="Q184" s="23">
        <f>'City Numbers'!Z184</f>
        <v>229</v>
      </c>
      <c r="R184" s="23">
        <f t="shared" si="39"/>
        <v>79.238754325259521</v>
      </c>
    </row>
    <row r="185" spans="1:30" x14ac:dyDescent="0.2">
      <c r="A185" s="133">
        <v>119</v>
      </c>
      <c r="B185" s="133">
        <v>-5</v>
      </c>
      <c r="C185" s="133">
        <v>184</v>
      </c>
      <c r="D185" s="134" t="s">
        <v>841</v>
      </c>
      <c r="E185" s="134" t="s">
        <v>842</v>
      </c>
      <c r="F185" s="134" t="s">
        <v>762</v>
      </c>
      <c r="G185" s="135">
        <f>'City Numbers'!M185</f>
        <v>0</v>
      </c>
      <c r="H185" s="136">
        <f>'City Numbers'!N185</f>
        <v>0</v>
      </c>
      <c r="I185" s="137"/>
      <c r="J185" s="136"/>
      <c r="K185" s="77"/>
      <c r="L185" s="136"/>
      <c r="M185" s="77"/>
      <c r="N185" s="137"/>
      <c r="O185" s="136"/>
      <c r="P185" s="77"/>
      <c r="Q185" s="136"/>
      <c r="R185" s="77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</row>
    <row r="186" spans="1:30" x14ac:dyDescent="0.2">
      <c r="A186" s="69">
        <v>126</v>
      </c>
      <c r="B186" s="58">
        <v>-5</v>
      </c>
      <c r="C186" s="58">
        <v>185</v>
      </c>
      <c r="D186" s="141" t="s">
        <v>844</v>
      </c>
      <c r="E186" s="142" t="s">
        <v>846</v>
      </c>
      <c r="F186" s="141" t="s">
        <v>847</v>
      </c>
      <c r="G186" s="22">
        <f>'City Numbers'!M186</f>
        <v>7096</v>
      </c>
      <c r="H186" s="23">
        <f>'City Numbers'!N186</f>
        <v>1850</v>
      </c>
      <c r="I186" s="34"/>
      <c r="J186" s="23">
        <f>'City Numbers'!S186</f>
        <v>6269</v>
      </c>
      <c r="K186" s="23">
        <f t="shared" ref="K186:K221" si="40">(J186/G186)*100</f>
        <v>88.345546786922213</v>
      </c>
      <c r="L186" s="23">
        <f>'City Numbers'!T186</f>
        <v>1737</v>
      </c>
      <c r="M186" s="23">
        <f t="shared" ref="M186:M221" si="41">(L186/H186)*100</f>
        <v>93.891891891891888</v>
      </c>
      <c r="N186" s="34"/>
      <c r="O186" s="23">
        <f>'City Numbers'!Y186</f>
        <v>2535</v>
      </c>
      <c r="P186" s="23">
        <f t="shared" ref="P186:P221" si="42">(O186/J186)*100</f>
        <v>40.437071303238156</v>
      </c>
      <c r="Q186" s="23">
        <f>'City Numbers'!Z186</f>
        <v>975</v>
      </c>
      <c r="R186" s="23">
        <f t="shared" ref="R186:R221" si="43">(Q186/L186)*100</f>
        <v>56.131260794473228</v>
      </c>
    </row>
    <row r="187" spans="1:30" x14ac:dyDescent="0.2">
      <c r="A187" s="69">
        <v>127</v>
      </c>
      <c r="B187" s="58">
        <v>-5</v>
      </c>
      <c r="C187" s="58">
        <v>186</v>
      </c>
      <c r="D187" s="141" t="s">
        <v>852</v>
      </c>
      <c r="E187" s="144"/>
      <c r="F187" s="141" t="s">
        <v>847</v>
      </c>
      <c r="G187" s="22">
        <f>'City Numbers'!M187</f>
        <v>591</v>
      </c>
      <c r="H187" s="23">
        <f>'City Numbers'!N187</f>
        <v>332</v>
      </c>
      <c r="I187" s="34"/>
      <c r="J187" s="23">
        <f>'City Numbers'!S187</f>
        <v>591</v>
      </c>
      <c r="K187" s="23">
        <f t="shared" si="40"/>
        <v>100</v>
      </c>
      <c r="L187" s="23">
        <f>'City Numbers'!T187</f>
        <v>332</v>
      </c>
      <c r="M187" s="23">
        <f t="shared" si="41"/>
        <v>100</v>
      </c>
      <c r="N187" s="34"/>
      <c r="O187" s="23">
        <f>'City Numbers'!Y187</f>
        <v>235</v>
      </c>
      <c r="P187" s="23">
        <f t="shared" si="42"/>
        <v>39.763113367174277</v>
      </c>
      <c r="Q187" s="23">
        <f>'City Numbers'!Z187</f>
        <v>158</v>
      </c>
      <c r="R187" s="23">
        <f t="shared" si="43"/>
        <v>47.590361445783131</v>
      </c>
    </row>
    <row r="188" spans="1:30" x14ac:dyDescent="0.2">
      <c r="A188" s="58">
        <v>128</v>
      </c>
      <c r="B188" s="58">
        <v>-5</v>
      </c>
      <c r="C188" s="58">
        <v>187</v>
      </c>
      <c r="D188" s="141" t="s">
        <v>856</v>
      </c>
      <c r="E188" s="144"/>
      <c r="F188" s="141" t="s">
        <v>847</v>
      </c>
      <c r="G188" s="22">
        <f>'City Numbers'!M188</f>
        <v>1530</v>
      </c>
      <c r="H188" s="23">
        <f>'City Numbers'!N188</f>
        <v>678</v>
      </c>
      <c r="I188" s="34"/>
      <c r="J188" s="23">
        <f>'City Numbers'!S188</f>
        <v>1530</v>
      </c>
      <c r="K188" s="23">
        <f t="shared" si="40"/>
        <v>100</v>
      </c>
      <c r="L188" s="23">
        <f>'City Numbers'!T188</f>
        <v>678</v>
      </c>
      <c r="M188" s="23">
        <f t="shared" si="41"/>
        <v>100</v>
      </c>
      <c r="N188" s="34"/>
      <c r="O188" s="23">
        <f>'City Numbers'!Y188</f>
        <v>542</v>
      </c>
      <c r="P188" s="23">
        <f t="shared" si="42"/>
        <v>35.424836601307192</v>
      </c>
      <c r="Q188" s="23">
        <f>'City Numbers'!Z188</f>
        <v>257</v>
      </c>
      <c r="R188" s="23">
        <f t="shared" si="43"/>
        <v>37.905604719764014</v>
      </c>
    </row>
    <row r="189" spans="1:30" x14ac:dyDescent="0.2">
      <c r="A189" s="58">
        <v>129</v>
      </c>
      <c r="B189" s="58">
        <v>-5</v>
      </c>
      <c r="C189" s="58">
        <v>188</v>
      </c>
      <c r="D189" s="141" t="s">
        <v>858</v>
      </c>
      <c r="E189" s="144"/>
      <c r="F189" s="141" t="s">
        <v>847</v>
      </c>
      <c r="G189" s="22">
        <f>'City Numbers'!M189</f>
        <v>3493</v>
      </c>
      <c r="H189" s="23">
        <f>'City Numbers'!N189</f>
        <v>1139</v>
      </c>
      <c r="I189" s="34"/>
      <c r="J189" s="23">
        <f>'City Numbers'!S189</f>
        <v>3493</v>
      </c>
      <c r="K189" s="23">
        <f t="shared" si="40"/>
        <v>100</v>
      </c>
      <c r="L189" s="23">
        <f>'City Numbers'!T189</f>
        <v>1139</v>
      </c>
      <c r="M189" s="23">
        <f t="shared" si="41"/>
        <v>100</v>
      </c>
      <c r="N189" s="34"/>
      <c r="O189" s="23">
        <f>'City Numbers'!Y189</f>
        <v>1497</v>
      </c>
      <c r="P189" s="23">
        <f t="shared" si="42"/>
        <v>42.857142857142854</v>
      </c>
      <c r="Q189" s="23">
        <f>'City Numbers'!Z189</f>
        <v>580</v>
      </c>
      <c r="R189" s="23">
        <f t="shared" si="43"/>
        <v>50.921861281826168</v>
      </c>
    </row>
    <row r="190" spans="1:30" x14ac:dyDescent="0.2">
      <c r="A190" s="58">
        <v>130</v>
      </c>
      <c r="B190" s="58">
        <v>-5</v>
      </c>
      <c r="C190" s="58">
        <v>189</v>
      </c>
      <c r="D190" s="141" t="s">
        <v>863</v>
      </c>
      <c r="E190" s="144"/>
      <c r="F190" s="141" t="s">
        <v>847</v>
      </c>
      <c r="G190" s="22">
        <f>'City Numbers'!M190</f>
        <v>1231</v>
      </c>
      <c r="H190" s="23">
        <f>'City Numbers'!N190</f>
        <v>606</v>
      </c>
      <c r="I190" s="34"/>
      <c r="J190" s="23">
        <f>'City Numbers'!S190</f>
        <v>1231</v>
      </c>
      <c r="K190" s="23">
        <f t="shared" si="40"/>
        <v>100</v>
      </c>
      <c r="L190" s="23">
        <f>'City Numbers'!T190</f>
        <v>606</v>
      </c>
      <c r="M190" s="23">
        <f t="shared" si="41"/>
        <v>100</v>
      </c>
      <c r="N190" s="34"/>
      <c r="O190" s="23">
        <f>'City Numbers'!Y190</f>
        <v>474</v>
      </c>
      <c r="P190" s="23">
        <f t="shared" si="42"/>
        <v>38.505280259951256</v>
      </c>
      <c r="Q190" s="23">
        <f>'City Numbers'!Z190</f>
        <v>260</v>
      </c>
      <c r="R190" s="23">
        <f t="shared" si="43"/>
        <v>42.904290429042902</v>
      </c>
    </row>
    <row r="191" spans="1:30" x14ac:dyDescent="0.2">
      <c r="A191" s="69">
        <v>131</v>
      </c>
      <c r="B191" s="58">
        <v>-5</v>
      </c>
      <c r="C191" s="58">
        <v>190</v>
      </c>
      <c r="D191" s="141" t="s">
        <v>866</v>
      </c>
      <c r="E191" s="144"/>
      <c r="F191" s="141" t="s">
        <v>847</v>
      </c>
      <c r="G191" s="22">
        <f>'City Numbers'!M191</f>
        <v>3515</v>
      </c>
      <c r="H191" s="23">
        <f>'City Numbers'!N191</f>
        <v>1125</v>
      </c>
      <c r="I191" s="34"/>
      <c r="J191" s="23">
        <f>'City Numbers'!S191</f>
        <v>3515</v>
      </c>
      <c r="K191" s="23">
        <f t="shared" si="40"/>
        <v>100</v>
      </c>
      <c r="L191" s="23">
        <f>'City Numbers'!T191</f>
        <v>1125</v>
      </c>
      <c r="M191" s="23">
        <f t="shared" si="41"/>
        <v>100</v>
      </c>
      <c r="N191" s="34"/>
      <c r="O191" s="23">
        <f>'City Numbers'!Y191</f>
        <v>2347</v>
      </c>
      <c r="P191" s="23">
        <f t="shared" si="42"/>
        <v>66.770981507823606</v>
      </c>
      <c r="Q191" s="23">
        <f>'City Numbers'!Z191</f>
        <v>824</v>
      </c>
      <c r="R191" s="23">
        <f t="shared" si="43"/>
        <v>73.24444444444444</v>
      </c>
    </row>
    <row r="192" spans="1:30" x14ac:dyDescent="0.2">
      <c r="A192" s="69">
        <v>132</v>
      </c>
      <c r="B192" s="58">
        <v>-5</v>
      </c>
      <c r="C192" s="58">
        <v>191</v>
      </c>
      <c r="D192" s="141" t="s">
        <v>869</v>
      </c>
      <c r="E192" s="144"/>
      <c r="F192" s="141" t="s">
        <v>847</v>
      </c>
      <c r="G192" s="22">
        <f>'City Numbers'!M192</f>
        <v>2332</v>
      </c>
      <c r="H192" s="23">
        <f>'City Numbers'!N192</f>
        <v>858</v>
      </c>
      <c r="I192" s="34"/>
      <c r="J192" s="23">
        <f>'City Numbers'!S192</f>
        <v>2332</v>
      </c>
      <c r="K192" s="23">
        <f t="shared" si="40"/>
        <v>100</v>
      </c>
      <c r="L192" s="23">
        <f>'City Numbers'!T192</f>
        <v>858</v>
      </c>
      <c r="M192" s="23">
        <f t="shared" si="41"/>
        <v>100</v>
      </c>
      <c r="N192" s="34"/>
      <c r="O192" s="23">
        <f>'City Numbers'!Y192</f>
        <v>906</v>
      </c>
      <c r="P192" s="23">
        <f t="shared" si="42"/>
        <v>38.850771869639793</v>
      </c>
      <c r="Q192" s="23">
        <f>'City Numbers'!Z192</f>
        <v>385</v>
      </c>
      <c r="R192" s="23">
        <f t="shared" si="43"/>
        <v>44.871794871794876</v>
      </c>
    </row>
    <row r="193" spans="1:18" x14ac:dyDescent="0.2">
      <c r="A193" s="58">
        <v>133</v>
      </c>
      <c r="B193" s="58">
        <v>-5</v>
      </c>
      <c r="C193" s="58">
        <v>192</v>
      </c>
      <c r="D193" s="141" t="s">
        <v>873</v>
      </c>
      <c r="E193" s="144"/>
      <c r="F193" s="141" t="s">
        <v>847</v>
      </c>
      <c r="G193" s="22">
        <f>'City Numbers'!M193</f>
        <v>1467</v>
      </c>
      <c r="H193" s="23">
        <f>'City Numbers'!N193</f>
        <v>576</v>
      </c>
      <c r="I193" s="34"/>
      <c r="J193" s="23">
        <f>'City Numbers'!S193</f>
        <v>1467</v>
      </c>
      <c r="K193" s="23">
        <f t="shared" si="40"/>
        <v>100</v>
      </c>
      <c r="L193" s="23">
        <f>'City Numbers'!T193</f>
        <v>576</v>
      </c>
      <c r="M193" s="23">
        <f t="shared" si="41"/>
        <v>100</v>
      </c>
      <c r="N193" s="34"/>
      <c r="O193" s="23">
        <f>'City Numbers'!Y193</f>
        <v>774</v>
      </c>
      <c r="P193" s="23">
        <f t="shared" si="42"/>
        <v>52.760736196319016</v>
      </c>
      <c r="Q193" s="23">
        <f>'City Numbers'!Z193</f>
        <v>292</v>
      </c>
      <c r="R193" s="23">
        <f t="shared" si="43"/>
        <v>50.694444444444443</v>
      </c>
    </row>
    <row r="194" spans="1:18" x14ac:dyDescent="0.2">
      <c r="A194" s="69">
        <v>134</v>
      </c>
      <c r="B194" s="58">
        <v>-5</v>
      </c>
      <c r="C194" s="58">
        <v>193</v>
      </c>
      <c r="D194" s="59" t="s">
        <v>875</v>
      </c>
      <c r="E194" s="59" t="s">
        <v>875</v>
      </c>
      <c r="F194" s="59" t="s">
        <v>875</v>
      </c>
      <c r="G194" s="22">
        <f>'City Numbers'!M194</f>
        <v>2347</v>
      </c>
      <c r="H194" s="23">
        <f>'City Numbers'!N194</f>
        <v>785</v>
      </c>
      <c r="I194" s="34"/>
      <c r="J194" s="23">
        <f>'City Numbers'!S194</f>
        <v>1911</v>
      </c>
      <c r="K194" s="23">
        <f t="shared" si="40"/>
        <v>81.423093310609289</v>
      </c>
      <c r="L194" s="23">
        <f>'City Numbers'!T194</f>
        <v>678</v>
      </c>
      <c r="M194" s="23">
        <f t="shared" si="41"/>
        <v>86.369426751592357</v>
      </c>
      <c r="N194" s="34"/>
      <c r="O194" s="23">
        <f>'City Numbers'!Y194</f>
        <v>1061</v>
      </c>
      <c r="P194" s="23">
        <f t="shared" si="42"/>
        <v>55.520669806384092</v>
      </c>
      <c r="Q194" s="23">
        <f>'City Numbers'!Z194</f>
        <v>446</v>
      </c>
      <c r="R194" s="23">
        <f t="shared" si="43"/>
        <v>65.781710914454266</v>
      </c>
    </row>
    <row r="195" spans="1:18" x14ac:dyDescent="0.2">
      <c r="A195" s="58">
        <v>135</v>
      </c>
      <c r="B195" s="58">
        <v>-5</v>
      </c>
      <c r="C195" s="58">
        <v>194</v>
      </c>
      <c r="D195" s="58" t="s">
        <v>878</v>
      </c>
      <c r="E195" s="59"/>
      <c r="F195" s="59" t="s">
        <v>880</v>
      </c>
      <c r="G195" s="22">
        <f>'City Numbers'!M195</f>
        <v>1648</v>
      </c>
      <c r="H195" s="23">
        <f>'City Numbers'!N195</f>
        <v>534</v>
      </c>
      <c r="I195" s="34"/>
      <c r="J195" s="23">
        <f>'City Numbers'!S195</f>
        <v>999</v>
      </c>
      <c r="K195" s="23">
        <f t="shared" si="40"/>
        <v>60.618932038834949</v>
      </c>
      <c r="L195" s="23">
        <f>'City Numbers'!T195</f>
        <v>375</v>
      </c>
      <c r="M195" s="23">
        <f t="shared" si="41"/>
        <v>70.224719101123597</v>
      </c>
      <c r="N195" s="34"/>
      <c r="O195" s="23">
        <f>'City Numbers'!Y195</f>
        <v>361</v>
      </c>
      <c r="P195" s="23">
        <f t="shared" si="42"/>
        <v>36.136136136136138</v>
      </c>
      <c r="Q195" s="23">
        <f>'City Numbers'!Z195</f>
        <v>133</v>
      </c>
      <c r="R195" s="23">
        <f t="shared" si="43"/>
        <v>35.466666666666669</v>
      </c>
    </row>
    <row r="196" spans="1:18" x14ac:dyDescent="0.2">
      <c r="A196" s="58">
        <v>170</v>
      </c>
      <c r="B196" s="58">
        <v>-5</v>
      </c>
      <c r="C196" s="58">
        <v>195</v>
      </c>
      <c r="D196" s="59" t="s">
        <v>882</v>
      </c>
      <c r="E196" s="59" t="s">
        <v>883</v>
      </c>
      <c r="F196" s="59" t="s">
        <v>613</v>
      </c>
      <c r="G196" s="22">
        <f>'City Numbers'!M196</f>
        <v>1756</v>
      </c>
      <c r="H196" s="23">
        <f>'City Numbers'!N196</f>
        <v>781</v>
      </c>
      <c r="I196" s="34"/>
      <c r="J196" s="23">
        <f>'City Numbers'!S196</f>
        <v>1699</v>
      </c>
      <c r="K196" s="23">
        <f t="shared" si="40"/>
        <v>96.75398633257403</v>
      </c>
      <c r="L196" s="23">
        <f>'City Numbers'!T196</f>
        <v>770</v>
      </c>
      <c r="M196" s="23">
        <f t="shared" si="41"/>
        <v>98.591549295774655</v>
      </c>
      <c r="N196" s="34"/>
      <c r="O196" s="23">
        <f>'City Numbers'!Y196</f>
        <v>696</v>
      </c>
      <c r="P196" s="23">
        <f t="shared" si="42"/>
        <v>40.965273690406121</v>
      </c>
      <c r="Q196" s="23">
        <f>'City Numbers'!Z196</f>
        <v>364</v>
      </c>
      <c r="R196" s="23">
        <f t="shared" si="43"/>
        <v>47.272727272727273</v>
      </c>
    </row>
    <row r="197" spans="1:18" x14ac:dyDescent="0.2">
      <c r="A197" s="58">
        <v>171</v>
      </c>
      <c r="B197" s="58">
        <v>-5</v>
      </c>
      <c r="C197" s="58">
        <v>196</v>
      </c>
      <c r="D197" s="59" t="s">
        <v>886</v>
      </c>
      <c r="E197" s="59" t="s">
        <v>887</v>
      </c>
      <c r="F197" s="59" t="s">
        <v>613</v>
      </c>
      <c r="G197" s="22">
        <f>'City Numbers'!M197</f>
        <v>275</v>
      </c>
      <c r="H197" s="23">
        <f>'City Numbers'!N197</f>
        <v>166</v>
      </c>
      <c r="I197" s="34"/>
      <c r="J197" s="23">
        <f>'City Numbers'!S197</f>
        <v>272</v>
      </c>
      <c r="K197" s="23">
        <f t="shared" si="40"/>
        <v>98.909090909090907</v>
      </c>
      <c r="L197" s="23">
        <f>'City Numbers'!T197</f>
        <v>165</v>
      </c>
      <c r="M197" s="23">
        <f t="shared" si="41"/>
        <v>99.397590361445793</v>
      </c>
      <c r="N197" s="34"/>
      <c r="O197" s="23">
        <f>'City Numbers'!Y197</f>
        <v>55</v>
      </c>
      <c r="P197" s="23">
        <f t="shared" si="42"/>
        <v>20.22058823529412</v>
      </c>
      <c r="Q197" s="23">
        <f>'City Numbers'!Z197</f>
        <v>40</v>
      </c>
      <c r="R197" s="23">
        <f t="shared" si="43"/>
        <v>24.242424242424242</v>
      </c>
    </row>
    <row r="198" spans="1:18" x14ac:dyDescent="0.2">
      <c r="A198" s="58">
        <v>192</v>
      </c>
      <c r="B198" s="58">
        <v>-5</v>
      </c>
      <c r="C198" s="58">
        <v>197</v>
      </c>
      <c r="D198" s="59" t="s">
        <v>890</v>
      </c>
      <c r="E198" s="59" t="s">
        <v>891</v>
      </c>
      <c r="F198" s="59" t="s">
        <v>613</v>
      </c>
      <c r="G198" s="22">
        <f>'City Numbers'!M198</f>
        <v>4299</v>
      </c>
      <c r="H198" s="23">
        <f>'City Numbers'!N198</f>
        <v>802</v>
      </c>
      <c r="I198" s="34"/>
      <c r="J198" s="23">
        <f>'City Numbers'!S198</f>
        <v>3935</v>
      </c>
      <c r="K198" s="23">
        <f t="shared" si="40"/>
        <v>91.532914631309609</v>
      </c>
      <c r="L198" s="23">
        <f>'City Numbers'!T198</f>
        <v>746</v>
      </c>
      <c r="M198" s="23">
        <f t="shared" si="41"/>
        <v>93.017456359102241</v>
      </c>
      <c r="N198" s="34"/>
      <c r="O198" s="23">
        <f>'City Numbers'!Y198</f>
        <v>2328</v>
      </c>
      <c r="P198" s="23">
        <f t="shared" si="42"/>
        <v>59.161372299872937</v>
      </c>
      <c r="Q198" s="23">
        <f>'City Numbers'!Z198</f>
        <v>423</v>
      </c>
      <c r="R198" s="23">
        <f t="shared" si="43"/>
        <v>56.702412868632713</v>
      </c>
    </row>
    <row r="199" spans="1:18" x14ac:dyDescent="0.2">
      <c r="A199" s="69">
        <v>193</v>
      </c>
      <c r="B199" s="58">
        <v>-5</v>
      </c>
      <c r="C199" s="58">
        <v>198</v>
      </c>
      <c r="D199" s="59" t="s">
        <v>895</v>
      </c>
      <c r="E199" s="59" t="s">
        <v>891</v>
      </c>
      <c r="F199" s="59" t="s">
        <v>613</v>
      </c>
      <c r="G199" s="22">
        <f>'City Numbers'!M199</f>
        <v>5577</v>
      </c>
      <c r="H199" s="23">
        <f>'City Numbers'!N199</f>
        <v>757</v>
      </c>
      <c r="I199" s="34"/>
      <c r="J199" s="23">
        <f>'City Numbers'!S199</f>
        <v>5135</v>
      </c>
      <c r="K199" s="23">
        <f t="shared" si="40"/>
        <v>92.074592074592076</v>
      </c>
      <c r="L199" s="23">
        <f>'City Numbers'!T199</f>
        <v>701</v>
      </c>
      <c r="M199" s="23">
        <f t="shared" si="41"/>
        <v>92.602377807133422</v>
      </c>
      <c r="N199" s="34"/>
      <c r="O199" s="23">
        <f>'City Numbers'!Y199</f>
        <v>2413</v>
      </c>
      <c r="P199" s="23">
        <f t="shared" si="42"/>
        <v>46.991236611489775</v>
      </c>
      <c r="Q199" s="23">
        <f>'City Numbers'!Z199</f>
        <v>370</v>
      </c>
      <c r="R199" s="23">
        <f t="shared" si="43"/>
        <v>52.78174037089871</v>
      </c>
    </row>
    <row r="200" spans="1:18" x14ac:dyDescent="0.2">
      <c r="A200" s="69">
        <v>197</v>
      </c>
      <c r="B200" s="58">
        <v>-5</v>
      </c>
      <c r="C200" s="58">
        <v>199</v>
      </c>
      <c r="D200" s="64" t="s">
        <v>900</v>
      </c>
      <c r="E200" s="64" t="s">
        <v>901</v>
      </c>
      <c r="F200" s="64" t="s">
        <v>613</v>
      </c>
      <c r="G200" s="22">
        <f>'City Numbers'!M200</f>
        <v>160</v>
      </c>
      <c r="H200" s="23">
        <f>'City Numbers'!N200</f>
        <v>94</v>
      </c>
      <c r="I200" s="34"/>
      <c r="J200" s="23">
        <f>'City Numbers'!S200</f>
        <v>150</v>
      </c>
      <c r="K200" s="23">
        <f t="shared" si="40"/>
        <v>93.75</v>
      </c>
      <c r="L200" s="23">
        <f>'City Numbers'!T200</f>
        <v>89</v>
      </c>
      <c r="M200" s="23">
        <f t="shared" si="41"/>
        <v>94.680851063829792</v>
      </c>
      <c r="N200" s="34"/>
      <c r="O200" s="23">
        <f>'City Numbers'!Y200</f>
        <v>35</v>
      </c>
      <c r="P200" s="23">
        <f t="shared" si="42"/>
        <v>23.333333333333332</v>
      </c>
      <c r="Q200" s="23">
        <f>'City Numbers'!Z200</f>
        <v>28</v>
      </c>
      <c r="R200" s="23">
        <f t="shared" si="43"/>
        <v>31.460674157303369</v>
      </c>
    </row>
    <row r="201" spans="1:18" x14ac:dyDescent="0.2">
      <c r="A201" s="58">
        <v>198</v>
      </c>
      <c r="B201" s="58">
        <v>-5</v>
      </c>
      <c r="C201" s="58">
        <v>200</v>
      </c>
      <c r="D201" s="59" t="s">
        <v>905</v>
      </c>
      <c r="E201" s="59" t="s">
        <v>901</v>
      </c>
      <c r="F201" s="59" t="s">
        <v>613</v>
      </c>
      <c r="G201" s="22">
        <f>'City Numbers'!M201</f>
        <v>406</v>
      </c>
      <c r="H201" s="23">
        <f>'City Numbers'!N201</f>
        <v>203</v>
      </c>
      <c r="I201" s="34"/>
      <c r="J201" s="23">
        <f>'City Numbers'!S201</f>
        <v>359</v>
      </c>
      <c r="K201" s="23">
        <f t="shared" si="40"/>
        <v>88.423645320197039</v>
      </c>
      <c r="L201" s="23">
        <f>'City Numbers'!T201</f>
        <v>176</v>
      </c>
      <c r="M201" s="23">
        <f t="shared" si="41"/>
        <v>86.699507389162562</v>
      </c>
      <c r="N201" s="34"/>
      <c r="O201" s="23">
        <f>'City Numbers'!Y201</f>
        <v>93</v>
      </c>
      <c r="P201" s="23">
        <f t="shared" si="42"/>
        <v>25.905292479108631</v>
      </c>
      <c r="Q201" s="23">
        <f>'City Numbers'!Z201</f>
        <v>63</v>
      </c>
      <c r="R201" s="23">
        <f t="shared" si="43"/>
        <v>35.795454545454547</v>
      </c>
    </row>
    <row r="202" spans="1:18" x14ac:dyDescent="0.2">
      <c r="A202" s="58">
        <v>199</v>
      </c>
      <c r="B202" s="58">
        <v>-5</v>
      </c>
      <c r="C202" s="58">
        <v>201</v>
      </c>
      <c r="D202" s="59" t="s">
        <v>908</v>
      </c>
      <c r="E202" s="59" t="s">
        <v>909</v>
      </c>
      <c r="F202" s="59" t="s">
        <v>613</v>
      </c>
      <c r="G202" s="22">
        <f>'City Numbers'!M202</f>
        <v>565</v>
      </c>
      <c r="H202" s="23">
        <f>'City Numbers'!N202</f>
        <v>355</v>
      </c>
      <c r="I202" s="34"/>
      <c r="J202" s="23">
        <f>'City Numbers'!S202</f>
        <v>527</v>
      </c>
      <c r="K202" s="23">
        <f t="shared" si="40"/>
        <v>93.274336283185846</v>
      </c>
      <c r="L202" s="23">
        <f>'City Numbers'!T202</f>
        <v>334</v>
      </c>
      <c r="M202" s="23">
        <f t="shared" si="41"/>
        <v>94.08450704225352</v>
      </c>
      <c r="N202" s="34"/>
      <c r="O202" s="23">
        <f>'City Numbers'!Y202</f>
        <v>235</v>
      </c>
      <c r="P202" s="23">
        <f t="shared" si="42"/>
        <v>44.592030360531311</v>
      </c>
      <c r="Q202" s="23">
        <f>'City Numbers'!Z202</f>
        <v>157</v>
      </c>
      <c r="R202" s="23">
        <f t="shared" si="43"/>
        <v>47.005988023952092</v>
      </c>
    </row>
    <row r="203" spans="1:18" x14ac:dyDescent="0.2">
      <c r="A203" s="58">
        <v>200</v>
      </c>
      <c r="B203" s="58">
        <v>-5</v>
      </c>
      <c r="C203" s="58">
        <v>202</v>
      </c>
      <c r="D203" s="59" t="s">
        <v>912</v>
      </c>
      <c r="E203" s="59" t="s">
        <v>909</v>
      </c>
      <c r="F203" s="59" t="s">
        <v>613</v>
      </c>
      <c r="G203" s="22">
        <f>'City Numbers'!M203</f>
        <v>1061</v>
      </c>
      <c r="H203" s="23">
        <f>'City Numbers'!N203</f>
        <v>575</v>
      </c>
      <c r="I203" s="34"/>
      <c r="J203" s="23">
        <f>'City Numbers'!S203</f>
        <v>1032</v>
      </c>
      <c r="K203" s="23">
        <f t="shared" si="40"/>
        <v>97.266729500471243</v>
      </c>
      <c r="L203" s="23">
        <f>'City Numbers'!T203</f>
        <v>553</v>
      </c>
      <c r="M203" s="23">
        <f t="shared" si="41"/>
        <v>96.173913043478265</v>
      </c>
      <c r="N203" s="34"/>
      <c r="O203" s="23">
        <f>'City Numbers'!Y203</f>
        <v>509</v>
      </c>
      <c r="P203" s="23">
        <f t="shared" si="42"/>
        <v>49.321705426356587</v>
      </c>
      <c r="Q203" s="23">
        <f>'City Numbers'!Z203</f>
        <v>302</v>
      </c>
      <c r="R203" s="23">
        <f t="shared" si="43"/>
        <v>54.611211573236893</v>
      </c>
    </row>
    <row r="204" spans="1:18" x14ac:dyDescent="0.2">
      <c r="A204" s="58">
        <v>205</v>
      </c>
      <c r="B204" s="58">
        <v>-5</v>
      </c>
      <c r="C204" s="58">
        <v>203</v>
      </c>
      <c r="D204" s="59" t="s">
        <v>915</v>
      </c>
      <c r="E204" s="59" t="s">
        <v>916</v>
      </c>
      <c r="F204" s="59" t="s">
        <v>613</v>
      </c>
      <c r="G204" s="22">
        <f>'City Numbers'!M204</f>
        <v>5550</v>
      </c>
      <c r="H204" s="23">
        <f>'City Numbers'!N204</f>
        <v>815</v>
      </c>
      <c r="I204" s="34"/>
      <c r="J204" s="23">
        <f>'City Numbers'!S204</f>
        <v>5270</v>
      </c>
      <c r="K204" s="23">
        <f t="shared" si="40"/>
        <v>94.954954954954957</v>
      </c>
      <c r="L204" s="23">
        <f>'City Numbers'!T204</f>
        <v>768</v>
      </c>
      <c r="M204" s="23">
        <f t="shared" si="41"/>
        <v>94.233128834355824</v>
      </c>
      <c r="N204" s="34"/>
      <c r="O204" s="23">
        <f>'City Numbers'!Y204</f>
        <v>3155</v>
      </c>
      <c r="P204" s="23">
        <f t="shared" si="42"/>
        <v>59.867172675521815</v>
      </c>
      <c r="Q204" s="23">
        <f>'City Numbers'!Z204</f>
        <v>416</v>
      </c>
      <c r="R204" s="23">
        <f t="shared" si="43"/>
        <v>54.166666666666664</v>
      </c>
    </row>
    <row r="205" spans="1:18" x14ac:dyDescent="0.2">
      <c r="A205" s="58">
        <v>206</v>
      </c>
      <c r="B205" s="58">
        <v>-5</v>
      </c>
      <c r="C205" s="58">
        <v>204</v>
      </c>
      <c r="D205" s="59" t="s">
        <v>919</v>
      </c>
      <c r="E205" s="59" t="s">
        <v>920</v>
      </c>
      <c r="F205" s="59" t="s">
        <v>613</v>
      </c>
      <c r="G205" s="22">
        <f>'City Numbers'!M205</f>
        <v>7011</v>
      </c>
      <c r="H205" s="23">
        <f>'City Numbers'!N205</f>
        <v>1259</v>
      </c>
      <c r="I205" s="34"/>
      <c r="J205" s="23">
        <f>'City Numbers'!S205</f>
        <v>6400</v>
      </c>
      <c r="K205" s="23">
        <f t="shared" si="40"/>
        <v>91.285123377549553</v>
      </c>
      <c r="L205" s="23">
        <f>'City Numbers'!T205</f>
        <v>1179</v>
      </c>
      <c r="M205" s="23">
        <f t="shared" si="41"/>
        <v>93.645750595710879</v>
      </c>
      <c r="N205" s="34"/>
      <c r="O205" s="23">
        <f>'City Numbers'!Y205</f>
        <v>2396</v>
      </c>
      <c r="P205" s="23">
        <f t="shared" si="42"/>
        <v>37.4375</v>
      </c>
      <c r="Q205" s="23">
        <f>'City Numbers'!Z205</f>
        <v>528</v>
      </c>
      <c r="R205" s="23">
        <f t="shared" si="43"/>
        <v>44.783715012722645</v>
      </c>
    </row>
    <row r="206" spans="1:18" x14ac:dyDescent="0.2">
      <c r="A206" s="69">
        <v>207</v>
      </c>
      <c r="B206" s="58">
        <v>-5</v>
      </c>
      <c r="C206" s="58">
        <v>205</v>
      </c>
      <c r="D206" s="59" t="s">
        <v>923</v>
      </c>
      <c r="E206" s="59" t="s">
        <v>924</v>
      </c>
      <c r="F206" s="59" t="s">
        <v>613</v>
      </c>
      <c r="G206" s="22">
        <f>'City Numbers'!M206</f>
        <v>677</v>
      </c>
      <c r="H206" s="23">
        <f>'City Numbers'!N206</f>
        <v>348</v>
      </c>
      <c r="I206" s="34"/>
      <c r="J206" s="23">
        <f>'City Numbers'!S206</f>
        <v>636</v>
      </c>
      <c r="K206" s="23">
        <f t="shared" si="40"/>
        <v>93.943870014771051</v>
      </c>
      <c r="L206" s="23">
        <f>'City Numbers'!T206</f>
        <v>328</v>
      </c>
      <c r="M206" s="23">
        <f t="shared" si="41"/>
        <v>94.252873563218387</v>
      </c>
      <c r="N206" s="34"/>
      <c r="O206" s="23">
        <f>'City Numbers'!Y206</f>
        <v>150</v>
      </c>
      <c r="P206" s="23">
        <f t="shared" si="42"/>
        <v>23.584905660377359</v>
      </c>
      <c r="Q206" s="23">
        <f>'City Numbers'!Z206</f>
        <v>93</v>
      </c>
      <c r="R206" s="23">
        <f t="shared" si="43"/>
        <v>28.353658536585364</v>
      </c>
    </row>
    <row r="207" spans="1:18" x14ac:dyDescent="0.2">
      <c r="A207" s="69">
        <v>208</v>
      </c>
      <c r="B207" s="58">
        <v>-5</v>
      </c>
      <c r="C207" s="58">
        <v>206</v>
      </c>
      <c r="D207" s="59" t="s">
        <v>927</v>
      </c>
      <c r="E207" s="59" t="s">
        <v>928</v>
      </c>
      <c r="F207" s="59" t="s">
        <v>613</v>
      </c>
      <c r="G207" s="22">
        <f>'City Numbers'!M207</f>
        <v>1674</v>
      </c>
      <c r="H207" s="23">
        <f>'City Numbers'!N207</f>
        <v>508</v>
      </c>
      <c r="I207" s="34"/>
      <c r="J207" s="23">
        <f>'City Numbers'!S207</f>
        <v>1453</v>
      </c>
      <c r="K207" s="23">
        <f t="shared" si="40"/>
        <v>86.798088410991639</v>
      </c>
      <c r="L207" s="23">
        <f>'City Numbers'!T207</f>
        <v>464</v>
      </c>
      <c r="M207" s="23">
        <f t="shared" si="41"/>
        <v>91.338582677165363</v>
      </c>
      <c r="N207" s="34"/>
      <c r="O207" s="23">
        <f>'City Numbers'!Y207</f>
        <v>582</v>
      </c>
      <c r="P207" s="23">
        <f t="shared" si="42"/>
        <v>40.055058499655885</v>
      </c>
      <c r="Q207" s="23">
        <f>'City Numbers'!Z207</f>
        <v>229</v>
      </c>
      <c r="R207" s="23">
        <f t="shared" si="43"/>
        <v>49.353448275862064</v>
      </c>
    </row>
    <row r="208" spans="1:18" x14ac:dyDescent="0.2">
      <c r="A208" s="58">
        <v>209</v>
      </c>
      <c r="B208" s="58">
        <v>-5</v>
      </c>
      <c r="C208" s="58">
        <v>207</v>
      </c>
      <c r="D208" s="59" t="s">
        <v>931</v>
      </c>
      <c r="E208" s="59" t="s">
        <v>928</v>
      </c>
      <c r="F208" s="59" t="s">
        <v>613</v>
      </c>
      <c r="G208" s="22">
        <f>'City Numbers'!M208</f>
        <v>1880</v>
      </c>
      <c r="H208" s="23">
        <f>'City Numbers'!N208</f>
        <v>549</v>
      </c>
      <c r="I208" s="34"/>
      <c r="J208" s="23">
        <f>'City Numbers'!S208</f>
        <v>1628</v>
      </c>
      <c r="K208" s="23">
        <f t="shared" si="40"/>
        <v>86.595744680851055</v>
      </c>
      <c r="L208" s="23">
        <f>'City Numbers'!T208</f>
        <v>485</v>
      </c>
      <c r="M208" s="23">
        <f t="shared" si="41"/>
        <v>88.342440801457187</v>
      </c>
      <c r="N208" s="34"/>
      <c r="O208" s="23">
        <f>'City Numbers'!Y208</f>
        <v>607</v>
      </c>
      <c r="P208" s="23">
        <f t="shared" si="42"/>
        <v>37.285012285012286</v>
      </c>
      <c r="Q208" s="23">
        <f>'City Numbers'!Z208</f>
        <v>164</v>
      </c>
      <c r="R208" s="23">
        <f t="shared" si="43"/>
        <v>33.814432989690722</v>
      </c>
    </row>
    <row r="209" spans="1:18" x14ac:dyDescent="0.2">
      <c r="A209" s="58">
        <v>220</v>
      </c>
      <c r="B209" s="58">
        <v>-5</v>
      </c>
      <c r="C209" s="58">
        <v>208</v>
      </c>
      <c r="D209" s="59" t="s">
        <v>936</v>
      </c>
      <c r="E209" s="59" t="s">
        <v>937</v>
      </c>
      <c r="F209" s="59" t="s">
        <v>613</v>
      </c>
      <c r="G209" s="22">
        <f>'City Numbers'!M209</f>
        <v>1775</v>
      </c>
      <c r="H209" s="23">
        <f>'City Numbers'!N209</f>
        <v>720</v>
      </c>
      <c r="I209" s="34"/>
      <c r="J209" s="23">
        <f>'City Numbers'!S209</f>
        <v>1601</v>
      </c>
      <c r="K209" s="23">
        <f t="shared" si="40"/>
        <v>90.197183098591552</v>
      </c>
      <c r="L209" s="23">
        <f>'City Numbers'!T209</f>
        <v>655</v>
      </c>
      <c r="M209" s="23">
        <f t="shared" si="41"/>
        <v>90.972222222222214</v>
      </c>
      <c r="N209" s="34"/>
      <c r="O209" s="23">
        <f>'City Numbers'!Y209</f>
        <v>758</v>
      </c>
      <c r="P209" s="23">
        <f t="shared" si="42"/>
        <v>47.345409119300434</v>
      </c>
      <c r="Q209" s="23">
        <f>'City Numbers'!Z209</f>
        <v>370</v>
      </c>
      <c r="R209" s="23">
        <f t="shared" si="43"/>
        <v>56.488549618320619</v>
      </c>
    </row>
    <row r="210" spans="1:18" x14ac:dyDescent="0.2">
      <c r="A210" s="69">
        <v>229</v>
      </c>
      <c r="B210" s="58">
        <v>-5</v>
      </c>
      <c r="C210" s="58">
        <v>209</v>
      </c>
      <c r="D210" s="59" t="s">
        <v>941</v>
      </c>
      <c r="E210" s="59" t="s">
        <v>715</v>
      </c>
      <c r="F210" s="59" t="s">
        <v>613</v>
      </c>
      <c r="G210" s="22">
        <f>'City Numbers'!M210</f>
        <v>2611</v>
      </c>
      <c r="H210" s="23">
        <f>'City Numbers'!N210</f>
        <v>805</v>
      </c>
      <c r="I210" s="34"/>
      <c r="J210" s="23">
        <f>'City Numbers'!S210</f>
        <v>2445</v>
      </c>
      <c r="K210" s="23">
        <f t="shared" si="40"/>
        <v>93.642282650325541</v>
      </c>
      <c r="L210" s="23">
        <f>'City Numbers'!T210</f>
        <v>760</v>
      </c>
      <c r="M210" s="23">
        <f t="shared" si="41"/>
        <v>94.409937888198755</v>
      </c>
      <c r="N210" s="34"/>
      <c r="O210" s="23">
        <f>'City Numbers'!Y210</f>
        <v>1015</v>
      </c>
      <c r="P210" s="23">
        <f t="shared" si="42"/>
        <v>41.513292433537835</v>
      </c>
      <c r="Q210" s="23">
        <f>'City Numbers'!Z210</f>
        <v>356</v>
      </c>
      <c r="R210" s="23">
        <f t="shared" si="43"/>
        <v>46.842105263157897</v>
      </c>
    </row>
    <row r="211" spans="1:18" x14ac:dyDescent="0.2">
      <c r="A211" s="69">
        <v>230</v>
      </c>
      <c r="B211" s="58">
        <v>-5</v>
      </c>
      <c r="C211" s="58">
        <v>210</v>
      </c>
      <c r="D211" s="59" t="s">
        <v>943</v>
      </c>
      <c r="E211" s="59" t="s">
        <v>945</v>
      </c>
      <c r="F211" s="59" t="s">
        <v>613</v>
      </c>
      <c r="G211" s="22">
        <f>'City Numbers'!M211</f>
        <v>27624</v>
      </c>
      <c r="H211" s="23">
        <f>'City Numbers'!N211</f>
        <v>3359</v>
      </c>
      <c r="I211" s="34"/>
      <c r="J211" s="23">
        <f>'City Numbers'!S211</f>
        <v>25009</v>
      </c>
      <c r="K211" s="23">
        <f t="shared" si="40"/>
        <v>90.533593976252533</v>
      </c>
      <c r="L211" s="23">
        <f>'City Numbers'!T211</f>
        <v>3127</v>
      </c>
      <c r="M211" s="23">
        <f t="shared" si="41"/>
        <v>93.093182494790113</v>
      </c>
      <c r="N211" s="34"/>
      <c r="O211" s="23">
        <f>'City Numbers'!Y211</f>
        <v>12498</v>
      </c>
      <c r="P211" s="23">
        <f t="shared" si="42"/>
        <v>49.974009356631612</v>
      </c>
      <c r="Q211" s="23">
        <f>'City Numbers'!Z211</f>
        <v>1752</v>
      </c>
      <c r="R211" s="23">
        <f t="shared" si="43"/>
        <v>56.028141989126958</v>
      </c>
    </row>
    <row r="212" spans="1:18" x14ac:dyDescent="0.2">
      <c r="A212" s="58">
        <v>231</v>
      </c>
      <c r="B212" s="58">
        <v>-5</v>
      </c>
      <c r="C212" s="58">
        <v>211</v>
      </c>
      <c r="D212" s="59" t="s">
        <v>949</v>
      </c>
      <c r="E212" s="59" t="s">
        <v>945</v>
      </c>
      <c r="F212" s="59" t="s">
        <v>613</v>
      </c>
      <c r="G212" s="22">
        <f>'City Numbers'!M212</f>
        <v>12472</v>
      </c>
      <c r="H212" s="23">
        <f>'City Numbers'!N212</f>
        <v>2032</v>
      </c>
      <c r="I212" s="34"/>
      <c r="J212" s="23">
        <f>'City Numbers'!S212</f>
        <v>11697</v>
      </c>
      <c r="K212" s="23">
        <f t="shared" si="40"/>
        <v>93.786080821039135</v>
      </c>
      <c r="L212" s="23">
        <f>'City Numbers'!T212</f>
        <v>1901</v>
      </c>
      <c r="M212" s="23">
        <f t="shared" si="41"/>
        <v>93.553149606299215</v>
      </c>
      <c r="N212" s="34"/>
      <c r="O212" s="23">
        <f>'City Numbers'!Y212</f>
        <v>7078</v>
      </c>
      <c r="P212" s="23">
        <f t="shared" si="42"/>
        <v>60.511242198854411</v>
      </c>
      <c r="Q212" s="23">
        <f>'City Numbers'!Z212</f>
        <v>1133</v>
      </c>
      <c r="R212" s="23">
        <f t="shared" si="43"/>
        <v>59.600210415570757</v>
      </c>
    </row>
    <row r="213" spans="1:18" x14ac:dyDescent="0.2">
      <c r="A213" s="69">
        <v>232</v>
      </c>
      <c r="B213" s="58">
        <v>-5</v>
      </c>
      <c r="C213" s="58">
        <v>212</v>
      </c>
      <c r="D213" s="59" t="s">
        <v>952</v>
      </c>
      <c r="E213" s="59" t="s">
        <v>953</v>
      </c>
      <c r="F213" s="59" t="s">
        <v>613</v>
      </c>
      <c r="G213" s="22">
        <f>'City Numbers'!M213</f>
        <v>1370</v>
      </c>
      <c r="H213" s="23">
        <f>'City Numbers'!N213</f>
        <v>409</v>
      </c>
      <c r="I213" s="34"/>
      <c r="J213" s="23">
        <f>'City Numbers'!S213</f>
        <v>1357</v>
      </c>
      <c r="K213" s="23">
        <f t="shared" si="40"/>
        <v>99.051094890510953</v>
      </c>
      <c r="L213" s="23">
        <f>'City Numbers'!T213</f>
        <v>400</v>
      </c>
      <c r="M213" s="23">
        <f t="shared" si="41"/>
        <v>97.799511002444987</v>
      </c>
      <c r="N213" s="34"/>
      <c r="O213" s="23">
        <f>'City Numbers'!Y213</f>
        <v>709</v>
      </c>
      <c r="P213" s="23">
        <f t="shared" si="42"/>
        <v>52.2476050110538</v>
      </c>
      <c r="Q213" s="23">
        <f>'City Numbers'!Z213</f>
        <v>233</v>
      </c>
      <c r="R213" s="23">
        <f t="shared" si="43"/>
        <v>58.25</v>
      </c>
    </row>
    <row r="214" spans="1:18" x14ac:dyDescent="0.2">
      <c r="A214" s="58">
        <v>233</v>
      </c>
      <c r="B214" s="58">
        <v>-5</v>
      </c>
      <c r="C214" s="58">
        <v>213</v>
      </c>
      <c r="D214" s="59" t="s">
        <v>956</v>
      </c>
      <c r="E214" s="59" t="s">
        <v>953</v>
      </c>
      <c r="F214" s="59" t="s">
        <v>613</v>
      </c>
      <c r="G214" s="22">
        <f>'City Numbers'!M214</f>
        <v>18213</v>
      </c>
      <c r="H214" s="23">
        <f>'City Numbers'!N214</f>
        <v>2505</v>
      </c>
      <c r="I214" s="34"/>
      <c r="J214" s="23">
        <f>'City Numbers'!S214</f>
        <v>17568</v>
      </c>
      <c r="K214" s="23">
        <f t="shared" si="40"/>
        <v>96.458573546367973</v>
      </c>
      <c r="L214" s="23">
        <f>'City Numbers'!T214</f>
        <v>2405</v>
      </c>
      <c r="M214" s="23">
        <f t="shared" si="41"/>
        <v>96.007984031936132</v>
      </c>
      <c r="N214" s="34"/>
      <c r="O214" s="23">
        <f>'City Numbers'!Y214</f>
        <v>10916</v>
      </c>
      <c r="P214" s="23">
        <f t="shared" si="42"/>
        <v>62.135701275045541</v>
      </c>
      <c r="Q214" s="23">
        <f>'City Numbers'!Z214</f>
        <v>1518</v>
      </c>
      <c r="R214" s="23">
        <f t="shared" si="43"/>
        <v>63.118503118503121</v>
      </c>
    </row>
    <row r="215" spans="1:18" x14ac:dyDescent="0.2">
      <c r="A215" s="58">
        <v>234</v>
      </c>
      <c r="B215" s="58">
        <v>-5</v>
      </c>
      <c r="C215" s="58">
        <v>214</v>
      </c>
      <c r="D215" s="59" t="s">
        <v>961</v>
      </c>
      <c r="E215" s="59" t="s">
        <v>953</v>
      </c>
      <c r="F215" s="59" t="s">
        <v>613</v>
      </c>
      <c r="G215" s="22">
        <f>'City Numbers'!M215</f>
        <v>33506</v>
      </c>
      <c r="H215" s="23">
        <f>'City Numbers'!N215</f>
        <v>2962</v>
      </c>
      <c r="I215" s="34"/>
      <c r="J215" s="23">
        <f>'City Numbers'!S215</f>
        <v>32453</v>
      </c>
      <c r="K215" s="23">
        <f t="shared" si="40"/>
        <v>96.857279293260916</v>
      </c>
      <c r="L215" s="23">
        <f>'City Numbers'!T215</f>
        <v>2804</v>
      </c>
      <c r="M215" s="23">
        <f t="shared" si="41"/>
        <v>94.665766374071566</v>
      </c>
      <c r="N215" s="34"/>
      <c r="O215" s="23">
        <f>'City Numbers'!Y215</f>
        <v>19588</v>
      </c>
      <c r="P215" s="23">
        <f t="shared" si="42"/>
        <v>60.358056265984651</v>
      </c>
      <c r="Q215" s="23">
        <f>'City Numbers'!Z215</f>
        <v>1602</v>
      </c>
      <c r="R215" s="23">
        <f t="shared" si="43"/>
        <v>57.132667617689016</v>
      </c>
    </row>
    <row r="216" spans="1:18" x14ac:dyDescent="0.2">
      <c r="A216" s="69">
        <v>236</v>
      </c>
      <c r="B216" s="58">
        <v>-5</v>
      </c>
      <c r="C216" s="58">
        <v>215</v>
      </c>
      <c r="D216" s="59" t="s">
        <v>965</v>
      </c>
      <c r="E216" s="59" t="s">
        <v>953</v>
      </c>
      <c r="F216" s="59" t="s">
        <v>613</v>
      </c>
      <c r="G216" s="22">
        <f>'City Numbers'!M216</f>
        <v>7499</v>
      </c>
      <c r="H216" s="23">
        <f>'City Numbers'!N216</f>
        <v>1673</v>
      </c>
      <c r="I216" s="34"/>
      <c r="J216" s="23">
        <f>'City Numbers'!S216</f>
        <v>5927</v>
      </c>
      <c r="K216" s="23">
        <f t="shared" si="40"/>
        <v>79.037204960661427</v>
      </c>
      <c r="L216" s="23">
        <f>'City Numbers'!T216</f>
        <v>1339</v>
      </c>
      <c r="M216" s="23">
        <f t="shared" si="41"/>
        <v>80.03586371787209</v>
      </c>
      <c r="N216" s="34"/>
      <c r="O216" s="23">
        <f>'City Numbers'!Y216</f>
        <v>3394</v>
      </c>
      <c r="P216" s="23">
        <f t="shared" si="42"/>
        <v>57.263371014003717</v>
      </c>
      <c r="Q216" s="23">
        <f>'City Numbers'!Z216</f>
        <v>823</v>
      </c>
      <c r="R216" s="23">
        <f t="shared" si="43"/>
        <v>61.463778939507094</v>
      </c>
    </row>
    <row r="217" spans="1:18" x14ac:dyDescent="0.2">
      <c r="A217" s="58">
        <v>237</v>
      </c>
      <c r="B217" s="58">
        <v>-5</v>
      </c>
      <c r="C217" s="58">
        <v>216</v>
      </c>
      <c r="D217" s="59" t="s">
        <v>967</v>
      </c>
      <c r="E217" s="59" t="s">
        <v>953</v>
      </c>
      <c r="F217" s="59" t="s">
        <v>613</v>
      </c>
      <c r="G217" s="22">
        <f>'City Numbers'!M217</f>
        <v>771</v>
      </c>
      <c r="H217" s="23">
        <f>'City Numbers'!N217</f>
        <v>342</v>
      </c>
      <c r="I217" s="34"/>
      <c r="J217" s="23">
        <f>'City Numbers'!S217</f>
        <v>741</v>
      </c>
      <c r="K217" s="23">
        <f t="shared" si="40"/>
        <v>96.108949416342412</v>
      </c>
      <c r="L217" s="23">
        <f>'City Numbers'!T217</f>
        <v>328</v>
      </c>
      <c r="M217" s="23">
        <f t="shared" si="41"/>
        <v>95.906432748538009</v>
      </c>
      <c r="N217" s="34"/>
      <c r="O217" s="23">
        <f>'City Numbers'!Y217</f>
        <v>592</v>
      </c>
      <c r="P217" s="23">
        <f t="shared" si="42"/>
        <v>79.892037786774623</v>
      </c>
      <c r="Q217" s="23">
        <f>'City Numbers'!Z217</f>
        <v>273</v>
      </c>
      <c r="R217" s="23">
        <f t="shared" si="43"/>
        <v>83.231707317073173</v>
      </c>
    </row>
    <row r="218" spans="1:18" x14ac:dyDescent="0.2">
      <c r="A218" s="148">
        <v>44</v>
      </c>
      <c r="B218" s="148">
        <v>-6</v>
      </c>
      <c r="C218" s="148">
        <v>217</v>
      </c>
      <c r="D218" s="149" t="s">
        <v>973</v>
      </c>
      <c r="E218" s="149" t="s">
        <v>974</v>
      </c>
      <c r="F218" s="149" t="s">
        <v>551</v>
      </c>
      <c r="G218" s="22">
        <f>'City Numbers'!M218</f>
        <v>5465</v>
      </c>
      <c r="H218" s="23">
        <f>'City Numbers'!N218</f>
        <v>755</v>
      </c>
      <c r="I218" s="34"/>
      <c r="J218" s="23">
        <f>'City Numbers'!S218</f>
        <v>4889</v>
      </c>
      <c r="K218" s="23">
        <f t="shared" si="40"/>
        <v>89.460201280878309</v>
      </c>
      <c r="L218" s="23">
        <f>'City Numbers'!T218</f>
        <v>587</v>
      </c>
      <c r="M218" s="23">
        <f t="shared" si="41"/>
        <v>77.74834437086092</v>
      </c>
      <c r="N218" s="34"/>
      <c r="O218" s="23">
        <f>'City Numbers'!Y218</f>
        <v>2972</v>
      </c>
      <c r="P218" s="23">
        <f t="shared" si="42"/>
        <v>60.789527510738395</v>
      </c>
      <c r="Q218" s="23">
        <f>'City Numbers'!Z218</f>
        <v>277</v>
      </c>
      <c r="R218" s="23">
        <f t="shared" si="43"/>
        <v>47.189097103918229</v>
      </c>
    </row>
    <row r="219" spans="1:18" x14ac:dyDescent="0.2">
      <c r="A219" s="148">
        <v>61</v>
      </c>
      <c r="B219" s="148">
        <v>-6</v>
      </c>
      <c r="C219" s="148">
        <v>218</v>
      </c>
      <c r="D219" s="149" t="s">
        <v>981</v>
      </c>
      <c r="E219" s="149" t="s">
        <v>982</v>
      </c>
      <c r="F219" s="149" t="s">
        <v>983</v>
      </c>
      <c r="G219" s="22">
        <f>'City Numbers'!M219</f>
        <v>2097</v>
      </c>
      <c r="H219" s="23">
        <f>'City Numbers'!N219</f>
        <v>687</v>
      </c>
      <c r="I219" s="34"/>
      <c r="J219" s="23">
        <f>'City Numbers'!S219</f>
        <v>1426</v>
      </c>
      <c r="K219" s="23">
        <f t="shared" si="40"/>
        <v>68.001907486886026</v>
      </c>
      <c r="L219" s="23">
        <f>'City Numbers'!T219</f>
        <v>539</v>
      </c>
      <c r="M219" s="23">
        <f t="shared" si="41"/>
        <v>78.457059679767099</v>
      </c>
      <c r="N219" s="34"/>
      <c r="O219" s="23">
        <f>'City Numbers'!Y219</f>
        <v>543</v>
      </c>
      <c r="P219" s="23">
        <f t="shared" si="42"/>
        <v>38.07854137447405</v>
      </c>
      <c r="Q219" s="23">
        <f>'City Numbers'!Z219</f>
        <v>249</v>
      </c>
      <c r="R219" s="23">
        <f t="shared" si="43"/>
        <v>46.196660482374767</v>
      </c>
    </row>
    <row r="220" spans="1:18" x14ac:dyDescent="0.2">
      <c r="A220" s="156">
        <v>71</v>
      </c>
      <c r="B220" s="148">
        <v>-6</v>
      </c>
      <c r="C220" s="148">
        <v>219</v>
      </c>
      <c r="D220" s="148" t="s">
        <v>986</v>
      </c>
      <c r="E220" s="149"/>
      <c r="F220" s="149" t="s">
        <v>986</v>
      </c>
      <c r="G220" s="22">
        <f>'City Numbers'!M220</f>
        <v>1140</v>
      </c>
      <c r="H220" s="23">
        <f>'City Numbers'!N220</f>
        <v>423</v>
      </c>
      <c r="I220" s="34"/>
      <c r="J220" s="23">
        <f>'City Numbers'!S220</f>
        <v>948</v>
      </c>
      <c r="K220" s="23">
        <f t="shared" si="40"/>
        <v>83.15789473684211</v>
      </c>
      <c r="L220" s="23">
        <f>'City Numbers'!T220</f>
        <v>381</v>
      </c>
      <c r="M220" s="23">
        <f t="shared" si="41"/>
        <v>90.070921985815602</v>
      </c>
      <c r="N220" s="34"/>
      <c r="O220" s="23">
        <f>'City Numbers'!Y220</f>
        <v>571</v>
      </c>
      <c r="P220" s="23">
        <f t="shared" si="42"/>
        <v>60.232067510548525</v>
      </c>
      <c r="Q220" s="23">
        <f>'City Numbers'!Z220</f>
        <v>170</v>
      </c>
      <c r="R220" s="23">
        <f t="shared" si="43"/>
        <v>44.619422572178479</v>
      </c>
    </row>
    <row r="221" spans="1:18" x14ac:dyDescent="0.2">
      <c r="A221" s="148">
        <v>73</v>
      </c>
      <c r="B221" s="148">
        <v>-6</v>
      </c>
      <c r="C221" s="148">
        <v>220</v>
      </c>
      <c r="D221" s="148" t="s">
        <v>990</v>
      </c>
      <c r="E221" s="149"/>
      <c r="F221" s="148" t="s">
        <v>990</v>
      </c>
      <c r="G221" s="22">
        <f>'City Numbers'!M221</f>
        <v>2214</v>
      </c>
      <c r="H221" s="23">
        <f>'City Numbers'!N221</f>
        <v>869</v>
      </c>
      <c r="I221" s="34"/>
      <c r="J221" s="23">
        <f>'City Numbers'!S221</f>
        <v>1518</v>
      </c>
      <c r="K221" s="23">
        <f t="shared" si="40"/>
        <v>68.563685636856363</v>
      </c>
      <c r="L221" s="23">
        <f>'City Numbers'!T221</f>
        <v>699</v>
      </c>
      <c r="M221" s="23">
        <f t="shared" si="41"/>
        <v>80.437284234752596</v>
      </c>
      <c r="N221" s="34"/>
      <c r="O221" s="23">
        <f>'City Numbers'!Y221</f>
        <v>610</v>
      </c>
      <c r="P221" s="23">
        <f t="shared" si="42"/>
        <v>40.184453227931485</v>
      </c>
      <c r="Q221" s="23">
        <f>'City Numbers'!Z221</f>
        <v>275</v>
      </c>
      <c r="R221" s="23">
        <f t="shared" si="43"/>
        <v>39.341917024320452</v>
      </c>
    </row>
    <row r="222" spans="1:18" x14ac:dyDescent="0.2">
      <c r="A222" s="148">
        <v>107</v>
      </c>
      <c r="B222" s="148">
        <v>-6</v>
      </c>
      <c r="C222" s="148">
        <v>221</v>
      </c>
      <c r="D222" s="149" t="s">
        <v>992</v>
      </c>
      <c r="E222" s="149" t="s">
        <v>993</v>
      </c>
      <c r="F222" s="149" t="s">
        <v>762</v>
      </c>
      <c r="G222" s="22">
        <f>'City Numbers'!M222</f>
        <v>0</v>
      </c>
      <c r="H222" s="23">
        <f>'City Numbers'!N222</f>
        <v>0</v>
      </c>
      <c r="I222" s="34"/>
      <c r="J222" s="23">
        <f>'City Numbers'!S222</f>
        <v>0</v>
      </c>
      <c r="K222" s="77"/>
      <c r="L222" s="23">
        <f>'City Numbers'!T222</f>
        <v>0</v>
      </c>
      <c r="M222" s="77"/>
      <c r="N222" s="34"/>
      <c r="O222" s="23">
        <f>'City Numbers'!Y222</f>
        <v>0</v>
      </c>
      <c r="P222" s="77"/>
      <c r="Q222" s="23">
        <f>'City Numbers'!Z222</f>
        <v>0</v>
      </c>
      <c r="R222" s="77"/>
    </row>
    <row r="223" spans="1:18" x14ac:dyDescent="0.2">
      <c r="A223" s="156">
        <v>124</v>
      </c>
      <c r="B223" s="158">
        <v>-6</v>
      </c>
      <c r="C223" s="148">
        <v>222</v>
      </c>
      <c r="D223" s="159" t="s">
        <v>996</v>
      </c>
      <c r="E223" s="159" t="s">
        <v>996</v>
      </c>
      <c r="F223" s="159" t="s">
        <v>997</v>
      </c>
      <c r="G223" s="22">
        <f>'City Numbers'!M223</f>
        <v>901</v>
      </c>
      <c r="H223" s="23">
        <f>'City Numbers'!N223</f>
        <v>430</v>
      </c>
      <c r="I223" s="34"/>
      <c r="J223" s="23">
        <f>'City Numbers'!S223</f>
        <v>764</v>
      </c>
      <c r="K223" s="23">
        <f t="shared" ref="K223:K247" si="44">(J223/G223)*100</f>
        <v>84.794672586015537</v>
      </c>
      <c r="L223" s="23">
        <f>'City Numbers'!T223</f>
        <v>380</v>
      </c>
      <c r="M223" s="23">
        <f t="shared" ref="M223:M247" si="45">(L223/H223)*100</f>
        <v>88.372093023255815</v>
      </c>
      <c r="N223" s="34"/>
      <c r="O223" s="23">
        <f>'City Numbers'!Y223</f>
        <v>285</v>
      </c>
      <c r="P223" s="23">
        <f t="shared" ref="P223:P247" si="46">(O223/J223)*100</f>
        <v>37.303664921465966</v>
      </c>
      <c r="Q223" s="23">
        <f>'City Numbers'!Z223</f>
        <v>167</v>
      </c>
      <c r="R223" s="23">
        <f t="shared" ref="R223:R247" si="47">(Q223/L223)*100</f>
        <v>43.94736842105263</v>
      </c>
    </row>
    <row r="224" spans="1:18" x14ac:dyDescent="0.2">
      <c r="A224" s="156">
        <v>179</v>
      </c>
      <c r="B224" s="148">
        <v>-6</v>
      </c>
      <c r="C224" s="148">
        <v>223</v>
      </c>
      <c r="D224" s="149" t="s">
        <v>1001</v>
      </c>
      <c r="E224" s="149" t="s">
        <v>1002</v>
      </c>
      <c r="F224" s="149" t="s">
        <v>613</v>
      </c>
      <c r="G224" s="22">
        <f>'City Numbers'!M224</f>
        <v>3443</v>
      </c>
      <c r="H224" s="23">
        <f>'City Numbers'!N224</f>
        <v>717</v>
      </c>
      <c r="I224" s="34"/>
      <c r="J224" s="23">
        <f>'City Numbers'!S224</f>
        <v>3252</v>
      </c>
      <c r="K224" s="23">
        <f t="shared" si="44"/>
        <v>94.452512343886141</v>
      </c>
      <c r="L224" s="23">
        <f>'City Numbers'!T224</f>
        <v>671</v>
      </c>
      <c r="M224" s="23">
        <f t="shared" si="45"/>
        <v>93.584379358437943</v>
      </c>
      <c r="N224" s="34"/>
      <c r="O224" s="23">
        <f>'City Numbers'!Y224</f>
        <v>1126</v>
      </c>
      <c r="P224" s="23">
        <f t="shared" si="46"/>
        <v>34.624846248462482</v>
      </c>
      <c r="Q224" s="23">
        <f>'City Numbers'!Z224</f>
        <v>289</v>
      </c>
      <c r="R224" s="23">
        <f t="shared" si="47"/>
        <v>43.070044709388974</v>
      </c>
    </row>
    <row r="225" spans="1:18" x14ac:dyDescent="0.2">
      <c r="A225" s="156">
        <v>180</v>
      </c>
      <c r="B225" s="148">
        <v>-6</v>
      </c>
      <c r="C225" s="148">
        <v>224</v>
      </c>
      <c r="D225" s="149" t="s">
        <v>1004</v>
      </c>
      <c r="E225" s="149" t="s">
        <v>1002</v>
      </c>
      <c r="F225" s="149" t="s">
        <v>613</v>
      </c>
      <c r="G225" s="22">
        <f>'City Numbers'!M225</f>
        <v>5847</v>
      </c>
      <c r="H225" s="23">
        <f>'City Numbers'!N225</f>
        <v>838</v>
      </c>
      <c r="I225" s="34"/>
      <c r="J225" s="23">
        <f>'City Numbers'!S225</f>
        <v>5468</v>
      </c>
      <c r="K225" s="23">
        <f t="shared" si="44"/>
        <v>93.518043441080906</v>
      </c>
      <c r="L225" s="23">
        <f>'City Numbers'!T225</f>
        <v>793</v>
      </c>
      <c r="M225" s="23">
        <f t="shared" si="45"/>
        <v>94.630071599045351</v>
      </c>
      <c r="N225" s="34"/>
      <c r="O225" s="23">
        <f>'City Numbers'!Y225</f>
        <v>2960</v>
      </c>
      <c r="P225" s="23">
        <f t="shared" si="46"/>
        <v>54.133138258961232</v>
      </c>
      <c r="Q225" s="23">
        <f>'City Numbers'!Z225</f>
        <v>423</v>
      </c>
      <c r="R225" s="23">
        <f t="shared" si="47"/>
        <v>53.341740226986133</v>
      </c>
    </row>
    <row r="226" spans="1:18" x14ac:dyDescent="0.2">
      <c r="A226" s="148">
        <v>181</v>
      </c>
      <c r="B226" s="148">
        <v>-6</v>
      </c>
      <c r="C226" s="148">
        <v>225</v>
      </c>
      <c r="D226" s="149" t="s">
        <v>1006</v>
      </c>
      <c r="E226" s="149" t="s">
        <v>1002</v>
      </c>
      <c r="F226" s="149" t="s">
        <v>613</v>
      </c>
      <c r="G226" s="22">
        <f>'City Numbers'!M226</f>
        <v>922</v>
      </c>
      <c r="H226" s="23">
        <f>'City Numbers'!N226</f>
        <v>381</v>
      </c>
      <c r="I226" s="34"/>
      <c r="J226" s="23">
        <f>'City Numbers'!S226</f>
        <v>846</v>
      </c>
      <c r="K226" s="23">
        <f t="shared" si="44"/>
        <v>91.757049891540134</v>
      </c>
      <c r="L226" s="23">
        <f>'City Numbers'!T226</f>
        <v>356</v>
      </c>
      <c r="M226" s="23">
        <f t="shared" si="45"/>
        <v>93.438320209973753</v>
      </c>
      <c r="N226" s="34"/>
      <c r="O226" s="23">
        <f>'City Numbers'!Y226</f>
        <v>372</v>
      </c>
      <c r="P226" s="23">
        <f t="shared" si="46"/>
        <v>43.971631205673759</v>
      </c>
      <c r="Q226" s="23">
        <f>'City Numbers'!Z226</f>
        <v>170</v>
      </c>
      <c r="R226" s="23">
        <f t="shared" si="47"/>
        <v>47.752808988764045</v>
      </c>
    </row>
    <row r="227" spans="1:18" x14ac:dyDescent="0.2">
      <c r="A227" s="156">
        <v>210</v>
      </c>
      <c r="B227" s="148">
        <v>-6</v>
      </c>
      <c r="C227" s="148">
        <v>226</v>
      </c>
      <c r="D227" s="149" t="s">
        <v>1008</v>
      </c>
      <c r="E227" s="149" t="s">
        <v>1009</v>
      </c>
      <c r="F227" s="149" t="s">
        <v>613</v>
      </c>
      <c r="G227" s="22">
        <f>'City Numbers'!M227</f>
        <v>5020</v>
      </c>
      <c r="H227" s="23">
        <f>'City Numbers'!N227</f>
        <v>1013</v>
      </c>
      <c r="I227" s="34"/>
      <c r="J227" s="23">
        <f>'City Numbers'!S227</f>
        <v>4290</v>
      </c>
      <c r="K227" s="23">
        <f t="shared" si="44"/>
        <v>85.458167330677298</v>
      </c>
      <c r="L227" s="23">
        <f>'City Numbers'!T227</f>
        <v>890</v>
      </c>
      <c r="M227" s="23">
        <f t="shared" si="45"/>
        <v>87.857847976307994</v>
      </c>
      <c r="N227" s="34"/>
      <c r="O227" s="23">
        <f>'City Numbers'!Y227</f>
        <v>1559</v>
      </c>
      <c r="P227" s="23">
        <f t="shared" si="46"/>
        <v>36.340326340326342</v>
      </c>
      <c r="Q227" s="23">
        <f>'City Numbers'!Z227</f>
        <v>368</v>
      </c>
      <c r="R227" s="23">
        <f t="shared" si="47"/>
        <v>41.348314606741567</v>
      </c>
    </row>
    <row r="228" spans="1:18" x14ac:dyDescent="0.2">
      <c r="A228" s="156">
        <v>235</v>
      </c>
      <c r="B228" s="148">
        <v>-6</v>
      </c>
      <c r="C228" s="148">
        <v>227</v>
      </c>
      <c r="D228" s="149" t="s">
        <v>1010</v>
      </c>
      <c r="E228" s="149" t="s">
        <v>953</v>
      </c>
      <c r="F228" s="149" t="s">
        <v>613</v>
      </c>
      <c r="G228" s="22">
        <f>'City Numbers'!M228</f>
        <v>1496</v>
      </c>
      <c r="H228" s="23">
        <f>'City Numbers'!N228</f>
        <v>489</v>
      </c>
      <c r="I228" s="34"/>
      <c r="J228" s="23">
        <f>'City Numbers'!S228</f>
        <v>1272</v>
      </c>
      <c r="K228" s="23">
        <f t="shared" si="44"/>
        <v>85.026737967914428</v>
      </c>
      <c r="L228" s="23">
        <f>'City Numbers'!T228</f>
        <v>423</v>
      </c>
      <c r="M228" s="23">
        <f t="shared" si="45"/>
        <v>86.50306748466258</v>
      </c>
      <c r="N228" s="34"/>
      <c r="O228" s="23">
        <f>'City Numbers'!Y228</f>
        <v>717</v>
      </c>
      <c r="P228" s="23">
        <f t="shared" si="46"/>
        <v>56.367924528301884</v>
      </c>
      <c r="Q228" s="23">
        <f>'City Numbers'!Z228</f>
        <v>260</v>
      </c>
      <c r="R228" s="23">
        <f t="shared" si="47"/>
        <v>61.465721040189123</v>
      </c>
    </row>
    <row r="229" spans="1:18" x14ac:dyDescent="0.2">
      <c r="A229" s="156">
        <v>238</v>
      </c>
      <c r="B229" s="148">
        <v>-6</v>
      </c>
      <c r="C229" s="148">
        <v>228</v>
      </c>
      <c r="D229" s="149" t="s">
        <v>1013</v>
      </c>
      <c r="E229" s="149" t="s">
        <v>1014</v>
      </c>
      <c r="F229" s="149" t="s">
        <v>613</v>
      </c>
      <c r="G229" s="22">
        <f>'City Numbers'!M229</f>
        <v>263</v>
      </c>
      <c r="H229" s="23">
        <f>'City Numbers'!N229</f>
        <v>151</v>
      </c>
      <c r="I229" s="34"/>
      <c r="J229" s="23">
        <f>'City Numbers'!S229</f>
        <v>232</v>
      </c>
      <c r="K229" s="23">
        <f t="shared" si="44"/>
        <v>88.212927756653997</v>
      </c>
      <c r="L229" s="23">
        <f>'City Numbers'!T229</f>
        <v>139</v>
      </c>
      <c r="M229" s="23">
        <f t="shared" si="45"/>
        <v>92.05298013245033</v>
      </c>
      <c r="N229" s="34"/>
      <c r="O229" s="23">
        <f>'City Numbers'!Y229</f>
        <v>62</v>
      </c>
      <c r="P229" s="23">
        <f t="shared" si="46"/>
        <v>26.72413793103448</v>
      </c>
      <c r="Q229" s="23">
        <f>'City Numbers'!Z229</f>
        <v>43</v>
      </c>
      <c r="R229" s="23">
        <f t="shared" si="47"/>
        <v>30.935251798561154</v>
      </c>
    </row>
    <row r="230" spans="1:18" x14ac:dyDescent="0.2">
      <c r="A230" s="156">
        <v>239</v>
      </c>
      <c r="B230" s="148">
        <v>-6</v>
      </c>
      <c r="C230" s="148">
        <v>229</v>
      </c>
      <c r="D230" s="149" t="s">
        <v>1017</v>
      </c>
      <c r="E230" s="149" t="s">
        <v>1014</v>
      </c>
      <c r="F230" s="149" t="s">
        <v>613</v>
      </c>
      <c r="G230" s="22">
        <f>'City Numbers'!M230</f>
        <v>6868</v>
      </c>
      <c r="H230" s="23">
        <f>'City Numbers'!N230</f>
        <v>1047</v>
      </c>
      <c r="I230" s="34"/>
      <c r="J230" s="23">
        <f>'City Numbers'!S230</f>
        <v>5957</v>
      </c>
      <c r="K230" s="23">
        <f t="shared" si="44"/>
        <v>86.735585323238212</v>
      </c>
      <c r="L230" s="23">
        <f>'City Numbers'!T230</f>
        <v>966</v>
      </c>
      <c r="M230" s="23">
        <f t="shared" si="45"/>
        <v>92.263610315186256</v>
      </c>
      <c r="N230" s="34"/>
      <c r="O230" s="23">
        <f>'City Numbers'!Y230</f>
        <v>2405</v>
      </c>
      <c r="P230" s="23">
        <f t="shared" si="46"/>
        <v>40.372670807453417</v>
      </c>
      <c r="Q230" s="23">
        <f>'City Numbers'!Z230</f>
        <v>370</v>
      </c>
      <c r="R230" s="23">
        <f t="shared" si="47"/>
        <v>38.302277432712216</v>
      </c>
    </row>
    <row r="231" spans="1:18" x14ac:dyDescent="0.2">
      <c r="A231" s="156">
        <v>246</v>
      </c>
      <c r="B231" s="148">
        <v>-6</v>
      </c>
      <c r="C231" s="148">
        <v>230</v>
      </c>
      <c r="D231" s="149" t="s">
        <v>1021</v>
      </c>
      <c r="E231" s="149" t="s">
        <v>1022</v>
      </c>
      <c r="F231" s="149" t="s">
        <v>613</v>
      </c>
      <c r="G231" s="22">
        <f>'City Numbers'!M231</f>
        <v>273</v>
      </c>
      <c r="H231" s="23">
        <f>'City Numbers'!N231</f>
        <v>123</v>
      </c>
      <c r="I231" s="34"/>
      <c r="J231" s="23">
        <f>'City Numbers'!S231</f>
        <v>270</v>
      </c>
      <c r="K231" s="23">
        <f t="shared" si="44"/>
        <v>98.901098901098905</v>
      </c>
      <c r="L231" s="23">
        <f>'City Numbers'!T231</f>
        <v>120</v>
      </c>
      <c r="M231" s="23">
        <f t="shared" si="45"/>
        <v>97.560975609756099</v>
      </c>
      <c r="N231" s="34"/>
      <c r="O231" s="23">
        <f>'City Numbers'!Y231</f>
        <v>104</v>
      </c>
      <c r="P231" s="23">
        <f t="shared" si="46"/>
        <v>38.518518518518519</v>
      </c>
      <c r="Q231" s="23">
        <f>'City Numbers'!Z231</f>
        <v>60</v>
      </c>
      <c r="R231" s="23">
        <f t="shared" si="47"/>
        <v>50</v>
      </c>
    </row>
    <row r="232" spans="1:18" x14ac:dyDescent="0.2">
      <c r="A232" s="90">
        <v>45</v>
      </c>
      <c r="B232" s="91">
        <v>-7</v>
      </c>
      <c r="C232" s="91">
        <v>231</v>
      </c>
      <c r="D232" s="92" t="s">
        <v>1026</v>
      </c>
      <c r="E232" s="92" t="s">
        <v>1027</v>
      </c>
      <c r="F232" s="92" t="s">
        <v>551</v>
      </c>
      <c r="G232" s="22">
        <f>'City Numbers'!M232</f>
        <v>2599</v>
      </c>
      <c r="H232" s="23">
        <f>'City Numbers'!N232</f>
        <v>570</v>
      </c>
      <c r="I232" s="34"/>
      <c r="J232" s="23">
        <f>'City Numbers'!S232</f>
        <v>2479</v>
      </c>
      <c r="K232" s="23">
        <f t="shared" si="44"/>
        <v>95.382839553674486</v>
      </c>
      <c r="L232" s="23">
        <f>'City Numbers'!T232</f>
        <v>516</v>
      </c>
      <c r="M232" s="23">
        <f t="shared" si="45"/>
        <v>90.526315789473685</v>
      </c>
      <c r="N232" s="34"/>
      <c r="O232" s="23">
        <f>'City Numbers'!Y232</f>
        <v>1720</v>
      </c>
      <c r="P232" s="23">
        <f t="shared" si="46"/>
        <v>69.382815651472356</v>
      </c>
      <c r="Q232" s="23">
        <f>'City Numbers'!Z232</f>
        <v>385</v>
      </c>
      <c r="R232" s="23">
        <f t="shared" si="47"/>
        <v>74.612403100775197</v>
      </c>
    </row>
    <row r="233" spans="1:18" x14ac:dyDescent="0.2">
      <c r="A233" s="90">
        <v>46</v>
      </c>
      <c r="B233" s="91">
        <v>-7</v>
      </c>
      <c r="C233" s="91">
        <v>232</v>
      </c>
      <c r="D233" s="92" t="s">
        <v>730</v>
      </c>
      <c r="E233" s="92" t="s">
        <v>1030</v>
      </c>
      <c r="F233" s="92" t="s">
        <v>551</v>
      </c>
      <c r="G233" s="42">
        <f>'City Numbers'!M233</f>
        <v>877</v>
      </c>
      <c r="H233" s="23">
        <f>'City Numbers'!N233</f>
        <v>354</v>
      </c>
      <c r="I233" s="34"/>
      <c r="J233" s="23">
        <f>'City Numbers'!S233</f>
        <v>754</v>
      </c>
      <c r="K233" s="23">
        <f t="shared" si="44"/>
        <v>85.974914481185863</v>
      </c>
      <c r="L233" s="23">
        <f>'City Numbers'!T233</f>
        <v>292</v>
      </c>
      <c r="M233" s="23">
        <f t="shared" si="45"/>
        <v>82.485875706214685</v>
      </c>
      <c r="N233" s="34"/>
      <c r="O233" s="23">
        <f>'City Numbers'!Y233</f>
        <v>227</v>
      </c>
      <c r="P233" s="23">
        <f t="shared" si="46"/>
        <v>30.106100795755967</v>
      </c>
      <c r="Q233" s="23">
        <f>'City Numbers'!Z233</f>
        <v>115</v>
      </c>
      <c r="R233" s="23">
        <f t="shared" si="47"/>
        <v>39.38356164383562</v>
      </c>
    </row>
    <row r="234" spans="1:18" x14ac:dyDescent="0.2">
      <c r="A234" s="91">
        <v>97</v>
      </c>
      <c r="B234" s="91">
        <v>-7</v>
      </c>
      <c r="C234" s="91">
        <v>233</v>
      </c>
      <c r="D234" s="92" t="s">
        <v>1035</v>
      </c>
      <c r="E234" s="92" t="s">
        <v>1036</v>
      </c>
      <c r="F234" s="92" t="s">
        <v>762</v>
      </c>
      <c r="G234" s="22">
        <f>'City Numbers'!M234</f>
        <v>6649</v>
      </c>
      <c r="H234" s="23">
        <f>'City Numbers'!N234</f>
        <v>1124</v>
      </c>
      <c r="I234" s="34"/>
      <c r="J234" s="23">
        <f>'City Numbers'!S234</f>
        <v>6511</v>
      </c>
      <c r="K234" s="23">
        <f t="shared" si="44"/>
        <v>97.924499924800728</v>
      </c>
      <c r="L234" s="23">
        <f>'City Numbers'!T234</f>
        <v>1079</v>
      </c>
      <c r="M234" s="23">
        <f t="shared" si="45"/>
        <v>95.996441281138786</v>
      </c>
      <c r="N234" s="34"/>
      <c r="O234" s="23">
        <f>'City Numbers'!Y234</f>
        <v>4025</v>
      </c>
      <c r="P234" s="23">
        <f t="shared" si="46"/>
        <v>61.818461065888499</v>
      </c>
      <c r="Q234" s="23">
        <f>'City Numbers'!Z234</f>
        <v>686</v>
      </c>
      <c r="R234" s="23">
        <f t="shared" si="47"/>
        <v>63.577386468952731</v>
      </c>
    </row>
    <row r="235" spans="1:18" x14ac:dyDescent="0.2">
      <c r="A235" s="90">
        <v>98</v>
      </c>
      <c r="B235" s="91">
        <v>-7</v>
      </c>
      <c r="C235" s="91">
        <v>234</v>
      </c>
      <c r="D235" s="92" t="s">
        <v>1040</v>
      </c>
      <c r="E235" s="92" t="s">
        <v>1036</v>
      </c>
      <c r="F235" s="92" t="s">
        <v>762</v>
      </c>
      <c r="G235" s="22">
        <f>'City Numbers'!M235</f>
        <v>420</v>
      </c>
      <c r="H235" s="23">
        <f>'City Numbers'!N235</f>
        <v>250</v>
      </c>
      <c r="I235" s="34"/>
      <c r="J235" s="23">
        <f>'City Numbers'!S235</f>
        <v>275</v>
      </c>
      <c r="K235" s="23">
        <f t="shared" si="44"/>
        <v>65.476190476190482</v>
      </c>
      <c r="L235" s="23">
        <f>'City Numbers'!T235</f>
        <v>187</v>
      </c>
      <c r="M235" s="23">
        <f t="shared" si="45"/>
        <v>74.8</v>
      </c>
      <c r="N235" s="34"/>
      <c r="O235" s="23">
        <f>'City Numbers'!Y235</f>
        <v>121</v>
      </c>
      <c r="P235" s="23">
        <f t="shared" si="46"/>
        <v>44</v>
      </c>
      <c r="Q235" s="23">
        <f>'City Numbers'!Z235</f>
        <v>101</v>
      </c>
      <c r="R235" s="23">
        <f t="shared" si="47"/>
        <v>54.01069518716578</v>
      </c>
    </row>
    <row r="236" spans="1:18" x14ac:dyDescent="0.2">
      <c r="A236" s="91">
        <v>172</v>
      </c>
      <c r="B236" s="91">
        <v>-7</v>
      </c>
      <c r="C236" s="91">
        <v>235</v>
      </c>
      <c r="D236" s="92" t="s">
        <v>1042</v>
      </c>
      <c r="E236" s="92" t="s">
        <v>1043</v>
      </c>
      <c r="F236" s="92" t="s">
        <v>613</v>
      </c>
      <c r="G236" s="22">
        <f>'City Numbers'!M236</f>
        <v>3921</v>
      </c>
      <c r="H236" s="23">
        <f>'City Numbers'!N236</f>
        <v>1078</v>
      </c>
      <c r="I236" s="34"/>
      <c r="J236" s="23">
        <f>'City Numbers'!S236</f>
        <v>3641</v>
      </c>
      <c r="K236" s="23">
        <f t="shared" si="44"/>
        <v>92.858964549859735</v>
      </c>
      <c r="L236" s="23">
        <f>'City Numbers'!T236</f>
        <v>981</v>
      </c>
      <c r="M236" s="23">
        <f t="shared" si="45"/>
        <v>91.001855287569583</v>
      </c>
      <c r="N236" s="34"/>
      <c r="O236" s="23">
        <f>'City Numbers'!Y236</f>
        <v>2330</v>
      </c>
      <c r="P236" s="23">
        <f t="shared" si="46"/>
        <v>63.993408404284537</v>
      </c>
      <c r="Q236" s="23">
        <f>'City Numbers'!Z236</f>
        <v>645</v>
      </c>
      <c r="R236" s="23">
        <f t="shared" si="47"/>
        <v>65.749235474006113</v>
      </c>
    </row>
    <row r="237" spans="1:18" x14ac:dyDescent="0.2">
      <c r="A237" s="90">
        <v>173</v>
      </c>
      <c r="B237" s="91">
        <v>-7</v>
      </c>
      <c r="C237" s="91">
        <v>236</v>
      </c>
      <c r="D237" s="92" t="s">
        <v>1046</v>
      </c>
      <c r="E237" s="92" t="s">
        <v>1043</v>
      </c>
      <c r="F237" s="92" t="s">
        <v>613</v>
      </c>
      <c r="G237" s="22">
        <f>'City Numbers'!M237</f>
        <v>19134</v>
      </c>
      <c r="H237" s="23">
        <f>'City Numbers'!N237</f>
        <v>2494</v>
      </c>
      <c r="I237" s="34"/>
      <c r="J237" s="23">
        <f>'City Numbers'!S237</f>
        <v>16075</v>
      </c>
      <c r="K237" s="23">
        <f t="shared" si="44"/>
        <v>84.012752168913977</v>
      </c>
      <c r="L237" s="23">
        <f>'City Numbers'!T237</f>
        <v>2078</v>
      </c>
      <c r="M237" s="23">
        <f t="shared" si="45"/>
        <v>83.319967923015241</v>
      </c>
      <c r="N237" s="34"/>
      <c r="O237" s="23">
        <f>'City Numbers'!Y237</f>
        <v>8820</v>
      </c>
      <c r="P237" s="23">
        <f t="shared" si="46"/>
        <v>54.867807153965785</v>
      </c>
      <c r="Q237" s="23">
        <f>'City Numbers'!Z237</f>
        <v>1015</v>
      </c>
      <c r="R237" s="23">
        <f t="shared" si="47"/>
        <v>48.845043310875838</v>
      </c>
    </row>
    <row r="238" spans="1:18" x14ac:dyDescent="0.2">
      <c r="A238" s="90">
        <v>174</v>
      </c>
      <c r="B238" s="165">
        <v>-7</v>
      </c>
      <c r="C238" s="91">
        <v>237</v>
      </c>
      <c r="D238" s="91" t="s">
        <v>1049</v>
      </c>
      <c r="E238" s="91" t="s">
        <v>1043</v>
      </c>
      <c r="F238" s="91" t="s">
        <v>613</v>
      </c>
      <c r="G238" s="22">
        <f>'City Numbers'!M238</f>
        <v>1407</v>
      </c>
      <c r="H238" s="23">
        <f>'City Numbers'!N238</f>
        <v>624</v>
      </c>
      <c r="I238" s="34"/>
      <c r="J238" s="23">
        <f>'City Numbers'!S238</f>
        <v>1363</v>
      </c>
      <c r="K238" s="23">
        <f t="shared" si="44"/>
        <v>96.872778962331196</v>
      </c>
      <c r="L238" s="23">
        <f>'City Numbers'!T238</f>
        <v>604</v>
      </c>
      <c r="M238" s="23">
        <f t="shared" si="45"/>
        <v>96.794871794871796</v>
      </c>
      <c r="N238" s="34"/>
      <c r="O238" s="23">
        <f>'City Numbers'!Y238</f>
        <v>342</v>
      </c>
      <c r="P238" s="23">
        <f t="shared" si="46"/>
        <v>25.091709464416727</v>
      </c>
      <c r="Q238" s="23">
        <f>'City Numbers'!Z238</f>
        <v>199</v>
      </c>
      <c r="R238" s="23">
        <f t="shared" si="47"/>
        <v>32.94701986754967</v>
      </c>
    </row>
    <row r="239" spans="1:18" x14ac:dyDescent="0.2">
      <c r="A239" s="91">
        <v>175</v>
      </c>
      <c r="B239" s="91">
        <v>-7</v>
      </c>
      <c r="C239" s="91">
        <v>238</v>
      </c>
      <c r="D239" s="92" t="s">
        <v>1052</v>
      </c>
      <c r="E239" s="92" t="s">
        <v>1043</v>
      </c>
      <c r="F239" s="92" t="s">
        <v>613</v>
      </c>
      <c r="G239" s="22">
        <f>'City Numbers'!M239</f>
        <v>8703</v>
      </c>
      <c r="H239" s="23">
        <f>'City Numbers'!N239</f>
        <v>1654</v>
      </c>
      <c r="I239" s="34"/>
      <c r="J239" s="23">
        <f>'City Numbers'!S239</f>
        <v>8084</v>
      </c>
      <c r="K239" s="23">
        <f t="shared" si="44"/>
        <v>92.887510054004366</v>
      </c>
      <c r="L239" s="23">
        <f>'City Numbers'!T239</f>
        <v>1501</v>
      </c>
      <c r="M239" s="23">
        <f t="shared" si="45"/>
        <v>90.749697702539294</v>
      </c>
      <c r="N239" s="34"/>
      <c r="O239" s="23">
        <f>'City Numbers'!Y239</f>
        <v>3395</v>
      </c>
      <c r="P239" s="23">
        <f t="shared" si="46"/>
        <v>41.996536368134585</v>
      </c>
      <c r="Q239" s="23">
        <f>'City Numbers'!Z239</f>
        <v>605</v>
      </c>
      <c r="R239" s="23">
        <f t="shared" si="47"/>
        <v>40.306462358427716</v>
      </c>
    </row>
    <row r="240" spans="1:18" x14ac:dyDescent="0.2">
      <c r="A240" s="90">
        <v>176</v>
      </c>
      <c r="B240" s="91">
        <v>-7</v>
      </c>
      <c r="C240" s="91">
        <v>239</v>
      </c>
      <c r="D240" s="92" t="s">
        <v>1055</v>
      </c>
      <c r="E240" s="92" t="s">
        <v>1043</v>
      </c>
      <c r="F240" s="92" t="s">
        <v>613</v>
      </c>
      <c r="G240" s="22">
        <f>'City Numbers'!M240</f>
        <v>10899</v>
      </c>
      <c r="H240" s="23">
        <f>'City Numbers'!N240</f>
        <v>1835</v>
      </c>
      <c r="I240" s="34"/>
      <c r="J240" s="23">
        <f>'City Numbers'!S240</f>
        <v>10117</v>
      </c>
      <c r="K240" s="23">
        <f t="shared" si="44"/>
        <v>92.825029819249465</v>
      </c>
      <c r="L240" s="23">
        <f>'City Numbers'!T240</f>
        <v>1657</v>
      </c>
      <c r="M240" s="23">
        <f t="shared" si="45"/>
        <v>90.299727520435965</v>
      </c>
      <c r="N240" s="34"/>
      <c r="O240" s="23">
        <f>'City Numbers'!Y240</f>
        <v>5531</v>
      </c>
      <c r="P240" s="23">
        <f t="shared" si="46"/>
        <v>54.670356825145795</v>
      </c>
      <c r="Q240" s="23">
        <f>'City Numbers'!Z240</f>
        <v>842</v>
      </c>
      <c r="R240" s="23">
        <f t="shared" si="47"/>
        <v>50.814725407362701</v>
      </c>
    </row>
    <row r="241" spans="1:18" x14ac:dyDescent="0.2">
      <c r="A241" s="91">
        <v>177</v>
      </c>
      <c r="B241" s="91">
        <v>-7</v>
      </c>
      <c r="C241" s="91">
        <v>240</v>
      </c>
      <c r="D241" s="92" t="s">
        <v>1057</v>
      </c>
      <c r="E241" s="92" t="s">
        <v>1043</v>
      </c>
      <c r="F241" s="92" t="s">
        <v>613</v>
      </c>
      <c r="G241" s="22">
        <f>'City Numbers'!M241</f>
        <v>17213</v>
      </c>
      <c r="H241" s="23">
        <f>'City Numbers'!N241</f>
        <v>2409</v>
      </c>
      <c r="I241" s="34"/>
      <c r="J241" s="23">
        <f>'City Numbers'!S241</f>
        <v>16312</v>
      </c>
      <c r="K241" s="23">
        <f t="shared" si="44"/>
        <v>94.765584151513394</v>
      </c>
      <c r="L241" s="23">
        <f>'City Numbers'!T241</f>
        <v>2234</v>
      </c>
      <c r="M241" s="23">
        <f t="shared" si="45"/>
        <v>92.735574927355742</v>
      </c>
      <c r="N241" s="34"/>
      <c r="O241" s="23">
        <f>'City Numbers'!Y241</f>
        <v>11140</v>
      </c>
      <c r="P241" s="23">
        <f t="shared" si="46"/>
        <v>68.293281020107898</v>
      </c>
      <c r="Q241" s="23">
        <f>'City Numbers'!Z241</f>
        <v>1420</v>
      </c>
      <c r="R241" s="23">
        <f t="shared" si="47"/>
        <v>63.563115487914054</v>
      </c>
    </row>
    <row r="242" spans="1:18" x14ac:dyDescent="0.2">
      <c r="A242" s="91">
        <v>178</v>
      </c>
      <c r="B242" s="91">
        <v>-7</v>
      </c>
      <c r="C242" s="91">
        <v>241</v>
      </c>
      <c r="D242" s="92" t="s">
        <v>1059</v>
      </c>
      <c r="E242" s="92" t="s">
        <v>1043</v>
      </c>
      <c r="F242" s="92" t="s">
        <v>613</v>
      </c>
      <c r="G242" s="22">
        <f>'City Numbers'!M242</f>
        <v>31450</v>
      </c>
      <c r="H242" s="23">
        <f>'City Numbers'!N242</f>
        <v>2975</v>
      </c>
      <c r="I242" s="34"/>
      <c r="J242" s="23">
        <f>'City Numbers'!S242</f>
        <v>31450</v>
      </c>
      <c r="K242" s="23">
        <f t="shared" si="44"/>
        <v>100</v>
      </c>
      <c r="L242" s="23">
        <f>'City Numbers'!T242</f>
        <v>2975</v>
      </c>
      <c r="M242" s="23">
        <f t="shared" si="45"/>
        <v>100</v>
      </c>
      <c r="N242" s="34"/>
      <c r="O242" s="23">
        <f>'City Numbers'!Y242</f>
        <v>15506</v>
      </c>
      <c r="P242" s="23">
        <f t="shared" si="46"/>
        <v>49.303656597774243</v>
      </c>
      <c r="Q242" s="23">
        <f>'City Numbers'!Z242</f>
        <v>1549</v>
      </c>
      <c r="R242" s="23">
        <f t="shared" si="47"/>
        <v>52.067226890756302</v>
      </c>
    </row>
    <row r="243" spans="1:18" x14ac:dyDescent="0.2">
      <c r="A243" s="90">
        <v>221</v>
      </c>
      <c r="B243" s="91">
        <v>-7</v>
      </c>
      <c r="C243" s="91">
        <v>242</v>
      </c>
      <c r="D243" s="92" t="s">
        <v>1061</v>
      </c>
      <c r="E243" s="92" t="s">
        <v>1062</v>
      </c>
      <c r="F243" s="92" t="s">
        <v>613</v>
      </c>
      <c r="G243" s="22">
        <f>'City Numbers'!M243</f>
        <v>2824</v>
      </c>
      <c r="H243" s="23">
        <f>'City Numbers'!N243</f>
        <v>786</v>
      </c>
      <c r="I243" s="34"/>
      <c r="J243" s="23">
        <f>'City Numbers'!S243</f>
        <v>2501</v>
      </c>
      <c r="K243" s="23">
        <f t="shared" si="44"/>
        <v>88.562322946175641</v>
      </c>
      <c r="L243" s="23">
        <f>'City Numbers'!T243</f>
        <v>686</v>
      </c>
      <c r="M243" s="23">
        <f t="shared" si="45"/>
        <v>87.277353689567434</v>
      </c>
      <c r="N243" s="34"/>
      <c r="O243" s="23">
        <f>'City Numbers'!Y243</f>
        <v>1440</v>
      </c>
      <c r="P243" s="23">
        <f t="shared" si="46"/>
        <v>57.576969212315078</v>
      </c>
      <c r="Q243" s="23">
        <f>'City Numbers'!Z243</f>
        <v>458</v>
      </c>
      <c r="R243" s="23">
        <f t="shared" si="47"/>
        <v>66.763848396501459</v>
      </c>
    </row>
    <row r="244" spans="1:18" x14ac:dyDescent="0.2">
      <c r="A244" s="90">
        <v>244</v>
      </c>
      <c r="B244" s="165">
        <v>-7</v>
      </c>
      <c r="C244" s="91">
        <v>243</v>
      </c>
      <c r="D244" s="165" t="s">
        <v>1064</v>
      </c>
      <c r="E244" s="165" t="s">
        <v>1065</v>
      </c>
      <c r="F244" s="165" t="s">
        <v>613</v>
      </c>
      <c r="G244" s="22">
        <f>'City Numbers'!M244</f>
        <v>808</v>
      </c>
      <c r="H244" s="23">
        <f>'City Numbers'!N244</f>
        <v>311</v>
      </c>
      <c r="I244" s="34"/>
      <c r="J244" s="23">
        <f>'City Numbers'!S244</f>
        <v>766</v>
      </c>
      <c r="K244" s="23">
        <f t="shared" si="44"/>
        <v>94.801980198019791</v>
      </c>
      <c r="L244" s="23">
        <f>'City Numbers'!T244</f>
        <v>297</v>
      </c>
      <c r="M244" s="23">
        <f t="shared" si="45"/>
        <v>95.498392282958207</v>
      </c>
      <c r="N244" s="34"/>
      <c r="O244" s="23">
        <f>'City Numbers'!Y244</f>
        <v>254</v>
      </c>
      <c r="P244" s="23">
        <f t="shared" si="46"/>
        <v>33.159268929503916</v>
      </c>
      <c r="Q244" s="23">
        <f>'City Numbers'!Z244</f>
        <v>118</v>
      </c>
      <c r="R244" s="23">
        <f t="shared" si="47"/>
        <v>39.73063973063973</v>
      </c>
    </row>
    <row r="245" spans="1:18" x14ac:dyDescent="0.2">
      <c r="A245" s="91">
        <v>245</v>
      </c>
      <c r="B245" s="165">
        <v>-7</v>
      </c>
      <c r="C245" s="91">
        <v>244</v>
      </c>
      <c r="D245" s="92" t="s">
        <v>1067</v>
      </c>
      <c r="E245" s="92" t="s">
        <v>1065</v>
      </c>
      <c r="F245" s="92" t="s">
        <v>613</v>
      </c>
      <c r="G245" s="22">
        <f>'City Numbers'!M245</f>
        <v>5190</v>
      </c>
      <c r="H245" s="23">
        <f>'City Numbers'!N245</f>
        <v>1044</v>
      </c>
      <c r="I245" s="34"/>
      <c r="J245" s="23">
        <f>'City Numbers'!S245</f>
        <v>4782</v>
      </c>
      <c r="K245" s="23">
        <f t="shared" si="44"/>
        <v>92.138728323699425</v>
      </c>
      <c r="L245" s="23">
        <f>'City Numbers'!T245</f>
        <v>952</v>
      </c>
      <c r="M245" s="23">
        <f t="shared" si="45"/>
        <v>91.187739463601531</v>
      </c>
      <c r="N245" s="34"/>
      <c r="O245" s="23">
        <f>'City Numbers'!Y245</f>
        <v>2620</v>
      </c>
      <c r="P245" s="23">
        <f t="shared" si="46"/>
        <v>54.788791300711004</v>
      </c>
      <c r="Q245" s="23">
        <f>'City Numbers'!Z245</f>
        <v>540</v>
      </c>
      <c r="R245" s="23">
        <f t="shared" si="47"/>
        <v>56.72268907563025</v>
      </c>
    </row>
    <row r="246" spans="1:18" x14ac:dyDescent="0.2">
      <c r="A246" s="29">
        <v>190</v>
      </c>
      <c r="B246" s="11">
        <v>-10</v>
      </c>
      <c r="C246" s="11">
        <v>245</v>
      </c>
      <c r="D246" s="15" t="s">
        <v>1071</v>
      </c>
      <c r="E246" s="15" t="s">
        <v>1072</v>
      </c>
      <c r="F246" s="15" t="s">
        <v>613</v>
      </c>
      <c r="G246" s="22">
        <f>'City Numbers'!M246</f>
        <v>114</v>
      </c>
      <c r="H246" s="23">
        <f>'City Numbers'!N246</f>
        <v>91</v>
      </c>
      <c r="I246" s="34"/>
      <c r="J246" s="23">
        <f>'City Numbers'!S246</f>
        <v>108</v>
      </c>
      <c r="K246" s="23">
        <f t="shared" si="44"/>
        <v>94.73684210526315</v>
      </c>
      <c r="L246" s="23">
        <f>'City Numbers'!T246</f>
        <v>86</v>
      </c>
      <c r="M246" s="23">
        <f t="shared" si="45"/>
        <v>94.505494505494497</v>
      </c>
      <c r="N246" s="34"/>
      <c r="O246" s="23">
        <f>'City Numbers'!Y246</f>
        <v>78</v>
      </c>
      <c r="P246" s="23">
        <f t="shared" si="46"/>
        <v>72.222222222222214</v>
      </c>
      <c r="Q246" s="23">
        <f>'City Numbers'!Z246</f>
        <v>66</v>
      </c>
      <c r="R246" s="23">
        <f t="shared" si="47"/>
        <v>76.744186046511629</v>
      </c>
    </row>
    <row r="247" spans="1:18" x14ac:dyDescent="0.2">
      <c r="A247" s="11">
        <v>191</v>
      </c>
      <c r="B247" s="11">
        <v>-10</v>
      </c>
      <c r="C247" s="11">
        <v>246</v>
      </c>
      <c r="D247" s="15" t="s">
        <v>1074</v>
      </c>
      <c r="E247" s="15" t="s">
        <v>1072</v>
      </c>
      <c r="F247" s="15" t="s">
        <v>613</v>
      </c>
      <c r="G247" s="22">
        <f>'City Numbers'!M247</f>
        <v>447</v>
      </c>
      <c r="H247" s="23">
        <f>'City Numbers'!N247</f>
        <v>217</v>
      </c>
      <c r="I247" s="34"/>
      <c r="J247" s="23">
        <f>'City Numbers'!S247</f>
        <v>422</v>
      </c>
      <c r="K247" s="23">
        <f t="shared" si="44"/>
        <v>94.407158836689035</v>
      </c>
      <c r="L247" s="23">
        <f>'City Numbers'!T247</f>
        <v>205</v>
      </c>
      <c r="M247" s="23">
        <f t="shared" si="45"/>
        <v>94.47004608294931</v>
      </c>
      <c r="N247" s="34"/>
      <c r="O247" s="23">
        <f>'City Numbers'!Y247</f>
        <v>165</v>
      </c>
      <c r="P247" s="23">
        <f t="shared" si="46"/>
        <v>39.099526066350712</v>
      </c>
      <c r="Q247" s="23">
        <f>'City Numbers'!Z247</f>
        <v>86</v>
      </c>
      <c r="R247" s="23">
        <f t="shared" si="47"/>
        <v>41.951219512195124</v>
      </c>
    </row>
    <row r="248" spans="1:18" x14ac:dyDescent="0.2">
      <c r="A248" s="22"/>
      <c r="B248" s="22"/>
      <c r="C248" s="22"/>
      <c r="D248" s="22"/>
      <c r="E248" s="22"/>
      <c r="F248" s="22"/>
      <c r="I248" s="34"/>
      <c r="N248" s="34"/>
    </row>
    <row r="249" spans="1:18" x14ac:dyDescent="0.2">
      <c r="A249" s="22"/>
      <c r="B249" s="22"/>
      <c r="C249" s="22"/>
      <c r="D249" s="22"/>
      <c r="E249" s="22"/>
      <c r="F249" s="22"/>
      <c r="I249" s="34"/>
      <c r="N249" s="34"/>
    </row>
    <row r="250" spans="1:18" x14ac:dyDescent="0.2">
      <c r="A250" s="22"/>
      <c r="B250" s="22"/>
      <c r="C250" s="22"/>
      <c r="D250" s="22"/>
      <c r="E250" s="22"/>
      <c r="F250" s="22"/>
      <c r="I250" s="34"/>
      <c r="N250" s="34"/>
    </row>
    <row r="251" spans="1:18" x14ac:dyDescent="0.2">
      <c r="A251" s="22"/>
      <c r="B251" s="22"/>
      <c r="C251" s="22"/>
      <c r="D251" s="22"/>
      <c r="E251" s="22"/>
      <c r="F251" s="22"/>
      <c r="I251" s="34"/>
      <c r="N251" s="34"/>
    </row>
    <row r="252" spans="1:18" x14ac:dyDescent="0.2">
      <c r="A252" s="22"/>
      <c r="B252" s="22"/>
      <c r="C252" s="22"/>
      <c r="D252" s="22"/>
      <c r="E252" s="22"/>
      <c r="F252" s="22"/>
      <c r="I252" s="34"/>
      <c r="N252" s="34"/>
    </row>
    <row r="253" spans="1:18" x14ac:dyDescent="0.2">
      <c r="A253" s="22"/>
      <c r="B253" s="22"/>
      <c r="C253" s="22"/>
      <c r="D253" s="22"/>
      <c r="E253" s="22"/>
      <c r="F253" s="22"/>
      <c r="I253" s="34"/>
      <c r="N253" s="34"/>
    </row>
    <row r="254" spans="1:18" x14ac:dyDescent="0.2">
      <c r="A254" s="22"/>
      <c r="B254" s="22"/>
      <c r="C254" s="22"/>
      <c r="D254" s="22"/>
      <c r="E254" s="22"/>
      <c r="F254" s="22"/>
      <c r="I254" s="34"/>
      <c r="N254" s="34"/>
    </row>
    <row r="255" spans="1:18" x14ac:dyDescent="0.2">
      <c r="A255" s="22"/>
      <c r="B255" s="22"/>
      <c r="C255" s="22"/>
      <c r="D255" s="22"/>
      <c r="E255" s="22"/>
      <c r="F255" s="22"/>
      <c r="I255" s="34"/>
      <c r="N255" s="34"/>
    </row>
    <row r="256" spans="1:18" x14ac:dyDescent="0.2">
      <c r="A256" s="22"/>
      <c r="B256" s="22"/>
      <c r="C256" s="22"/>
      <c r="D256" s="22"/>
      <c r="E256" s="22"/>
      <c r="F256" s="22"/>
      <c r="I256" s="34"/>
      <c r="N256" s="34"/>
    </row>
    <row r="257" spans="1:14" x14ac:dyDescent="0.2">
      <c r="A257" s="22"/>
      <c r="B257" s="22"/>
      <c r="C257" s="22"/>
      <c r="D257" s="22"/>
      <c r="E257" s="22"/>
      <c r="F257" s="22"/>
      <c r="I257" s="34"/>
      <c r="N257" s="34"/>
    </row>
    <row r="258" spans="1:14" x14ac:dyDescent="0.2">
      <c r="A258" s="22"/>
      <c r="B258" s="22"/>
      <c r="C258" s="22"/>
      <c r="D258" s="22"/>
      <c r="E258" s="22"/>
      <c r="F258" s="22"/>
      <c r="I258" s="34"/>
      <c r="N258" s="34"/>
    </row>
    <row r="259" spans="1:14" x14ac:dyDescent="0.2">
      <c r="A259" s="22"/>
      <c r="B259" s="22"/>
      <c r="C259" s="22"/>
      <c r="D259" s="22"/>
      <c r="E259" s="22"/>
      <c r="F259" s="22"/>
      <c r="I259" s="34"/>
      <c r="N259" s="34"/>
    </row>
    <row r="260" spans="1:14" x14ac:dyDescent="0.2">
      <c r="A260" s="22"/>
      <c r="B260" s="22"/>
      <c r="C260" s="22"/>
      <c r="D260" s="22"/>
      <c r="E260" s="22"/>
      <c r="F260" s="22"/>
      <c r="I260" s="34"/>
      <c r="N260" s="34"/>
    </row>
    <row r="261" spans="1:14" x14ac:dyDescent="0.2">
      <c r="A261" s="22"/>
      <c r="B261" s="22"/>
      <c r="C261" s="22"/>
      <c r="D261" s="22"/>
      <c r="E261" s="22"/>
      <c r="F261" s="22"/>
      <c r="I261" s="34"/>
      <c r="N261" s="34"/>
    </row>
    <row r="262" spans="1:14" x14ac:dyDescent="0.2">
      <c r="A262" s="22"/>
      <c r="B262" s="22"/>
      <c r="C262" s="22"/>
      <c r="D262" s="22"/>
      <c r="E262" s="22"/>
      <c r="F262" s="22"/>
      <c r="I262" s="34"/>
      <c r="N262" s="34"/>
    </row>
    <row r="263" spans="1:14" x14ac:dyDescent="0.2">
      <c r="A263" s="22"/>
      <c r="B263" s="22"/>
      <c r="C263" s="22"/>
      <c r="D263" s="22"/>
      <c r="E263" s="22"/>
      <c r="F263" s="22"/>
      <c r="I263" s="34"/>
      <c r="N263" s="34"/>
    </row>
    <row r="264" spans="1:14" x14ac:dyDescent="0.2">
      <c r="A264" s="22"/>
      <c r="B264" s="22"/>
      <c r="C264" s="22"/>
      <c r="D264" s="22"/>
      <c r="E264" s="22"/>
      <c r="F264" s="22"/>
      <c r="I264" s="34"/>
      <c r="N264" s="34"/>
    </row>
    <row r="265" spans="1:14" x14ac:dyDescent="0.2">
      <c r="A265" s="22"/>
      <c r="B265" s="22"/>
      <c r="C265" s="22"/>
      <c r="D265" s="22"/>
      <c r="E265" s="22"/>
      <c r="F265" s="22"/>
      <c r="I265" s="34"/>
      <c r="N265" s="34"/>
    </row>
    <row r="266" spans="1:14" x14ac:dyDescent="0.2">
      <c r="A266" s="22"/>
      <c r="B266" s="22"/>
      <c r="C266" s="22"/>
      <c r="D266" s="22"/>
      <c r="E266" s="22"/>
      <c r="F266" s="22"/>
      <c r="I266" s="34"/>
      <c r="N266" s="34"/>
    </row>
    <row r="267" spans="1:14" x14ac:dyDescent="0.2">
      <c r="A267" s="22"/>
      <c r="B267" s="22"/>
      <c r="C267" s="22"/>
      <c r="D267" s="22"/>
      <c r="E267" s="22"/>
      <c r="F267" s="22"/>
      <c r="I267" s="34"/>
      <c r="N267" s="34"/>
    </row>
    <row r="268" spans="1:14" x14ac:dyDescent="0.2">
      <c r="A268" s="22"/>
      <c r="B268" s="22"/>
      <c r="C268" s="22"/>
      <c r="D268" s="22"/>
      <c r="E268" s="22"/>
      <c r="F268" s="22"/>
      <c r="I268" s="34"/>
      <c r="N268" s="34"/>
    </row>
    <row r="269" spans="1:14" x14ac:dyDescent="0.2">
      <c r="A269" s="22"/>
      <c r="B269" s="22"/>
      <c r="C269" s="22"/>
      <c r="D269" s="22"/>
      <c r="E269" s="22"/>
      <c r="F269" s="22"/>
      <c r="I269" s="34"/>
      <c r="N269" s="34"/>
    </row>
    <row r="270" spans="1:14" x14ac:dyDescent="0.2">
      <c r="A270" s="22"/>
      <c r="B270" s="22"/>
      <c r="C270" s="22"/>
      <c r="D270" s="22"/>
      <c r="E270" s="22"/>
      <c r="F270" s="22"/>
      <c r="I270" s="34"/>
      <c r="N270" s="34"/>
    </row>
    <row r="271" spans="1:14" x14ac:dyDescent="0.2">
      <c r="A271" s="22"/>
      <c r="B271" s="22"/>
      <c r="C271" s="22"/>
      <c r="D271" s="22"/>
      <c r="E271" s="22"/>
      <c r="F271" s="22"/>
      <c r="I271" s="34"/>
      <c r="N271" s="34"/>
    </row>
    <row r="272" spans="1:14" x14ac:dyDescent="0.2">
      <c r="A272" s="22"/>
      <c r="B272" s="22"/>
      <c r="C272" s="22"/>
      <c r="D272" s="22"/>
      <c r="E272" s="22"/>
      <c r="F272" s="22"/>
      <c r="I272" s="34"/>
      <c r="N272" s="34"/>
    </row>
    <row r="273" spans="1:14" x14ac:dyDescent="0.2">
      <c r="A273" s="22"/>
      <c r="B273" s="22"/>
      <c r="C273" s="22"/>
      <c r="D273" s="22"/>
      <c r="E273" s="22"/>
      <c r="F273" s="22"/>
      <c r="I273" s="34"/>
      <c r="N273" s="34"/>
    </row>
    <row r="274" spans="1:14" x14ac:dyDescent="0.2">
      <c r="A274" s="22"/>
      <c r="B274" s="22"/>
      <c r="C274" s="22"/>
      <c r="D274" s="22"/>
      <c r="E274" s="22"/>
      <c r="F274" s="22"/>
      <c r="I274" s="34"/>
      <c r="N274" s="34"/>
    </row>
    <row r="275" spans="1:14" x14ac:dyDescent="0.2">
      <c r="A275" s="22"/>
      <c r="B275" s="22"/>
      <c r="C275" s="22"/>
      <c r="D275" s="22"/>
      <c r="E275" s="22"/>
      <c r="F275" s="22"/>
      <c r="I275" s="34"/>
      <c r="N275" s="34"/>
    </row>
    <row r="276" spans="1:14" x14ac:dyDescent="0.2">
      <c r="A276" s="22"/>
      <c r="B276" s="22"/>
      <c r="C276" s="22"/>
      <c r="D276" s="22"/>
      <c r="E276" s="22"/>
      <c r="F276" s="22"/>
      <c r="I276" s="34"/>
      <c r="N276" s="34"/>
    </row>
    <row r="277" spans="1:14" x14ac:dyDescent="0.2">
      <c r="A277" s="22"/>
      <c r="B277" s="22"/>
      <c r="C277" s="22"/>
      <c r="D277" s="22"/>
      <c r="E277" s="22"/>
      <c r="F277" s="22"/>
      <c r="I277" s="34"/>
      <c r="N277" s="34"/>
    </row>
    <row r="278" spans="1:14" x14ac:dyDescent="0.2">
      <c r="A278" s="22"/>
      <c r="B278" s="22"/>
      <c r="C278" s="22"/>
      <c r="D278" s="22"/>
      <c r="E278" s="22"/>
      <c r="F278" s="22"/>
      <c r="I278" s="34"/>
      <c r="N278" s="34"/>
    </row>
    <row r="279" spans="1:14" x14ac:dyDescent="0.2">
      <c r="A279" s="22"/>
      <c r="B279" s="22"/>
      <c r="C279" s="22"/>
      <c r="D279" s="22"/>
      <c r="E279" s="22"/>
      <c r="F279" s="22"/>
      <c r="I279" s="34"/>
      <c r="N279" s="34"/>
    </row>
    <row r="280" spans="1:14" x14ac:dyDescent="0.2">
      <c r="A280" s="22"/>
      <c r="B280" s="22"/>
      <c r="C280" s="22"/>
      <c r="D280" s="22"/>
      <c r="E280" s="22"/>
      <c r="F280" s="22"/>
      <c r="I280" s="34"/>
      <c r="N280" s="34"/>
    </row>
    <row r="281" spans="1:14" x14ac:dyDescent="0.2">
      <c r="A281" s="22"/>
      <c r="B281" s="22"/>
      <c r="C281" s="22"/>
      <c r="D281" s="22"/>
      <c r="E281" s="22"/>
      <c r="F281" s="22"/>
      <c r="I281" s="34"/>
      <c r="N281" s="34"/>
    </row>
    <row r="282" spans="1:14" x14ac:dyDescent="0.2">
      <c r="A282" s="22"/>
      <c r="B282" s="22"/>
      <c r="C282" s="22"/>
      <c r="D282" s="22"/>
      <c r="E282" s="22"/>
      <c r="F282" s="22"/>
      <c r="I282" s="34"/>
      <c r="N282" s="34"/>
    </row>
    <row r="283" spans="1:14" x14ac:dyDescent="0.2">
      <c r="A283" s="22"/>
      <c r="B283" s="22"/>
      <c r="C283" s="22"/>
      <c r="D283" s="22"/>
      <c r="E283" s="22"/>
      <c r="F283" s="22"/>
      <c r="I283" s="34"/>
      <c r="N283" s="34"/>
    </row>
    <row r="284" spans="1:14" x14ac:dyDescent="0.2">
      <c r="A284" s="22"/>
      <c r="B284" s="22"/>
      <c r="C284" s="22"/>
      <c r="D284" s="22"/>
      <c r="E284" s="22"/>
      <c r="F284" s="22"/>
      <c r="I284" s="34"/>
      <c r="N284" s="34"/>
    </row>
    <row r="285" spans="1:14" x14ac:dyDescent="0.2">
      <c r="A285" s="22"/>
      <c r="B285" s="22"/>
      <c r="C285" s="22"/>
      <c r="D285" s="22"/>
      <c r="E285" s="22"/>
      <c r="F285" s="22"/>
      <c r="I285" s="34"/>
      <c r="N285" s="34"/>
    </row>
    <row r="286" spans="1:14" x14ac:dyDescent="0.2">
      <c r="A286" s="22"/>
      <c r="B286" s="22"/>
      <c r="C286" s="22"/>
      <c r="D286" s="22"/>
      <c r="E286" s="22"/>
      <c r="F286" s="22"/>
      <c r="I286" s="34"/>
      <c r="N286" s="34"/>
    </row>
    <row r="287" spans="1:14" x14ac:dyDescent="0.2">
      <c r="A287" s="22"/>
      <c r="B287" s="22"/>
      <c r="C287" s="22"/>
      <c r="D287" s="22"/>
      <c r="E287" s="22"/>
      <c r="F287" s="22"/>
      <c r="I287" s="34"/>
      <c r="N287" s="34"/>
    </row>
    <row r="288" spans="1:14" x14ac:dyDescent="0.2">
      <c r="A288" s="22"/>
      <c r="B288" s="22"/>
      <c r="C288" s="22"/>
      <c r="D288" s="22"/>
      <c r="E288" s="22"/>
      <c r="F288" s="22"/>
      <c r="I288" s="34"/>
      <c r="N288" s="34"/>
    </row>
    <row r="289" spans="1:14" x14ac:dyDescent="0.2">
      <c r="A289" s="22"/>
      <c r="B289" s="22"/>
      <c r="C289" s="22"/>
      <c r="D289" s="22"/>
      <c r="E289" s="22"/>
      <c r="F289" s="22"/>
      <c r="I289" s="34"/>
      <c r="N289" s="34"/>
    </row>
    <row r="290" spans="1:14" x14ac:dyDescent="0.2">
      <c r="A290" s="22"/>
      <c r="B290" s="22"/>
      <c r="C290" s="22"/>
      <c r="D290" s="22"/>
      <c r="E290" s="22"/>
      <c r="F290" s="22"/>
      <c r="I290" s="34"/>
      <c r="N290" s="34"/>
    </row>
    <row r="291" spans="1:14" x14ac:dyDescent="0.2">
      <c r="A291" s="22"/>
      <c r="B291" s="22"/>
      <c r="C291" s="22"/>
      <c r="D291" s="22"/>
      <c r="E291" s="22"/>
      <c r="F291" s="22"/>
      <c r="I291" s="34"/>
      <c r="N291" s="34"/>
    </row>
    <row r="292" spans="1:14" x14ac:dyDescent="0.2">
      <c r="A292" s="22"/>
      <c r="B292" s="22"/>
      <c r="C292" s="22"/>
      <c r="D292" s="22"/>
      <c r="E292" s="22"/>
      <c r="F292" s="22"/>
      <c r="I292" s="34"/>
      <c r="N292" s="34"/>
    </row>
    <row r="293" spans="1:14" x14ac:dyDescent="0.2">
      <c r="A293" s="22"/>
      <c r="B293" s="22"/>
      <c r="C293" s="22"/>
      <c r="D293" s="22"/>
      <c r="E293" s="22"/>
      <c r="F293" s="22"/>
      <c r="I293" s="34"/>
      <c r="N293" s="34"/>
    </row>
    <row r="294" spans="1:14" x14ac:dyDescent="0.2">
      <c r="A294" s="22"/>
      <c r="B294" s="22"/>
      <c r="C294" s="22"/>
      <c r="D294" s="22"/>
      <c r="E294" s="22"/>
      <c r="F294" s="22"/>
      <c r="I294" s="34"/>
      <c r="N294" s="34"/>
    </row>
    <row r="295" spans="1:14" x14ac:dyDescent="0.2">
      <c r="A295" s="22"/>
      <c r="B295" s="22"/>
      <c r="C295" s="22"/>
      <c r="D295" s="22"/>
      <c r="E295" s="22"/>
      <c r="F295" s="22"/>
      <c r="I295" s="34"/>
      <c r="N295" s="34"/>
    </row>
    <row r="296" spans="1:14" x14ac:dyDescent="0.2">
      <c r="A296" s="22"/>
      <c r="B296" s="22"/>
      <c r="C296" s="22"/>
      <c r="D296" s="22"/>
      <c r="E296" s="22"/>
      <c r="F296" s="22"/>
      <c r="I296" s="34"/>
      <c r="N296" s="34"/>
    </row>
    <row r="297" spans="1:14" x14ac:dyDescent="0.2">
      <c r="A297" s="22"/>
      <c r="B297" s="22"/>
      <c r="C297" s="22"/>
      <c r="D297" s="22"/>
      <c r="E297" s="22"/>
      <c r="F297" s="22"/>
      <c r="I297" s="34"/>
      <c r="N297" s="34"/>
    </row>
    <row r="298" spans="1:14" x14ac:dyDescent="0.2">
      <c r="A298" s="22"/>
      <c r="B298" s="22"/>
      <c r="C298" s="22"/>
      <c r="D298" s="22"/>
      <c r="E298" s="22"/>
      <c r="F298" s="22"/>
      <c r="I298" s="34"/>
      <c r="N298" s="34"/>
    </row>
    <row r="299" spans="1:14" x14ac:dyDescent="0.2">
      <c r="A299" s="22"/>
      <c r="B299" s="22"/>
      <c r="C299" s="22"/>
      <c r="D299" s="22"/>
      <c r="E299" s="22"/>
      <c r="F299" s="22"/>
      <c r="I299" s="34"/>
      <c r="N299" s="34"/>
    </row>
    <row r="300" spans="1:14" x14ac:dyDescent="0.2">
      <c r="A300" s="22"/>
      <c r="B300" s="22"/>
      <c r="C300" s="22"/>
      <c r="D300" s="22"/>
      <c r="E300" s="22"/>
      <c r="F300" s="22"/>
      <c r="I300" s="34"/>
      <c r="N300" s="34"/>
    </row>
    <row r="301" spans="1:14" x14ac:dyDescent="0.2">
      <c r="A301" s="22"/>
      <c r="B301" s="22"/>
      <c r="C301" s="22"/>
      <c r="D301" s="22"/>
      <c r="E301" s="22"/>
      <c r="F301" s="22"/>
      <c r="I301" s="34"/>
      <c r="N301" s="34"/>
    </row>
    <row r="302" spans="1:14" x14ac:dyDescent="0.2">
      <c r="A302" s="22"/>
      <c r="B302" s="22"/>
      <c r="C302" s="22"/>
      <c r="D302" s="22"/>
      <c r="E302" s="22"/>
      <c r="F302" s="22"/>
      <c r="I302" s="34"/>
      <c r="N302" s="34"/>
    </row>
    <row r="303" spans="1:14" x14ac:dyDescent="0.2">
      <c r="A303" s="22"/>
      <c r="B303" s="22"/>
      <c r="C303" s="22"/>
      <c r="D303" s="22"/>
      <c r="E303" s="22"/>
      <c r="F303" s="22"/>
      <c r="I303" s="34"/>
      <c r="N303" s="34"/>
    </row>
    <row r="304" spans="1:14" x14ac:dyDescent="0.2">
      <c r="A304" s="22"/>
      <c r="B304" s="22"/>
      <c r="C304" s="22"/>
      <c r="D304" s="22"/>
      <c r="E304" s="22"/>
      <c r="F304" s="22"/>
      <c r="I304" s="34"/>
      <c r="N304" s="34"/>
    </row>
    <row r="305" spans="1:14" x14ac:dyDescent="0.2">
      <c r="A305" s="22"/>
      <c r="B305" s="22"/>
      <c r="C305" s="22"/>
      <c r="D305" s="22"/>
      <c r="E305" s="22"/>
      <c r="F305" s="22"/>
      <c r="I305" s="34"/>
      <c r="N305" s="34"/>
    </row>
    <row r="306" spans="1:14" x14ac:dyDescent="0.2">
      <c r="A306" s="22"/>
      <c r="B306" s="22"/>
      <c r="C306" s="22"/>
      <c r="D306" s="22"/>
      <c r="E306" s="22"/>
      <c r="F306" s="22"/>
      <c r="I306" s="34"/>
      <c r="N306" s="34"/>
    </row>
    <row r="307" spans="1:14" x14ac:dyDescent="0.2">
      <c r="A307" s="22"/>
      <c r="B307" s="22"/>
      <c r="C307" s="22"/>
      <c r="D307" s="22"/>
      <c r="E307" s="22"/>
      <c r="F307" s="22"/>
      <c r="I307" s="34"/>
      <c r="N307" s="34"/>
    </row>
    <row r="308" spans="1:14" x14ac:dyDescent="0.2">
      <c r="A308" s="22"/>
      <c r="B308" s="22"/>
      <c r="C308" s="22"/>
      <c r="D308" s="22"/>
      <c r="E308" s="22"/>
      <c r="F308" s="22"/>
      <c r="I308" s="34"/>
      <c r="N308" s="34"/>
    </row>
    <row r="309" spans="1:14" x14ac:dyDescent="0.2">
      <c r="A309" s="22"/>
      <c r="B309" s="22"/>
      <c r="C309" s="22"/>
      <c r="D309" s="22"/>
      <c r="E309" s="22"/>
      <c r="F309" s="22"/>
      <c r="I309" s="34"/>
      <c r="N309" s="34"/>
    </row>
    <row r="310" spans="1:14" x14ac:dyDescent="0.2">
      <c r="A310" s="22"/>
      <c r="B310" s="22"/>
      <c r="C310" s="22"/>
      <c r="D310" s="22"/>
      <c r="E310" s="22"/>
      <c r="F310" s="22"/>
      <c r="I310" s="34"/>
      <c r="N310" s="34"/>
    </row>
    <row r="311" spans="1:14" x14ac:dyDescent="0.2">
      <c r="A311" s="22"/>
      <c r="B311" s="22"/>
      <c r="C311" s="22"/>
      <c r="D311" s="22"/>
      <c r="E311" s="22"/>
      <c r="F311" s="22"/>
      <c r="I311" s="34"/>
      <c r="N311" s="34"/>
    </row>
    <row r="312" spans="1:14" x14ac:dyDescent="0.2">
      <c r="A312" s="22"/>
      <c r="B312" s="22"/>
      <c r="C312" s="22"/>
      <c r="D312" s="22"/>
      <c r="E312" s="22"/>
      <c r="F312" s="22"/>
      <c r="I312" s="34"/>
      <c r="N312" s="34"/>
    </row>
    <row r="313" spans="1:14" x14ac:dyDescent="0.2">
      <c r="A313" s="22"/>
      <c r="B313" s="22"/>
      <c r="C313" s="22"/>
      <c r="D313" s="22"/>
      <c r="E313" s="22"/>
      <c r="F313" s="22"/>
      <c r="I313" s="34"/>
      <c r="N313" s="34"/>
    </row>
    <row r="314" spans="1:14" x14ac:dyDescent="0.2">
      <c r="A314" s="22"/>
      <c r="B314" s="22"/>
      <c r="C314" s="22"/>
      <c r="D314" s="22"/>
      <c r="E314" s="22"/>
      <c r="F314" s="22"/>
      <c r="I314" s="34"/>
      <c r="N314" s="34"/>
    </row>
    <row r="315" spans="1:14" x14ac:dyDescent="0.2">
      <c r="A315" s="22"/>
      <c r="B315" s="22"/>
      <c r="C315" s="22"/>
      <c r="D315" s="22"/>
      <c r="E315" s="22"/>
      <c r="F315" s="22"/>
      <c r="I315" s="34"/>
      <c r="N315" s="34"/>
    </row>
    <row r="316" spans="1:14" x14ac:dyDescent="0.2">
      <c r="A316" s="22"/>
      <c r="B316" s="22"/>
      <c r="C316" s="22"/>
      <c r="D316" s="22"/>
      <c r="E316" s="22"/>
      <c r="F316" s="22"/>
      <c r="I316" s="34"/>
      <c r="N316" s="34"/>
    </row>
    <row r="317" spans="1:14" x14ac:dyDescent="0.2">
      <c r="A317" s="22"/>
      <c r="B317" s="22"/>
      <c r="C317" s="22"/>
      <c r="D317" s="22"/>
      <c r="E317" s="22"/>
      <c r="F317" s="22"/>
      <c r="I317" s="34"/>
      <c r="N317" s="34"/>
    </row>
    <row r="318" spans="1:14" x14ac:dyDescent="0.2">
      <c r="A318" s="22"/>
      <c r="B318" s="22"/>
      <c r="C318" s="22"/>
      <c r="D318" s="22"/>
      <c r="E318" s="22"/>
      <c r="F318" s="22"/>
      <c r="I318" s="34"/>
      <c r="N318" s="34"/>
    </row>
    <row r="319" spans="1:14" x14ac:dyDescent="0.2">
      <c r="A319" s="22"/>
      <c r="B319" s="22"/>
      <c r="C319" s="22"/>
      <c r="D319" s="22"/>
      <c r="E319" s="22"/>
      <c r="F319" s="22"/>
      <c r="I319" s="34"/>
      <c r="N319" s="34"/>
    </row>
    <row r="320" spans="1:14" x14ac:dyDescent="0.2">
      <c r="A320" s="22"/>
      <c r="B320" s="22"/>
      <c r="C320" s="22"/>
      <c r="D320" s="22"/>
      <c r="E320" s="22"/>
      <c r="F320" s="22"/>
      <c r="I320" s="34"/>
      <c r="N320" s="34"/>
    </row>
    <row r="321" spans="1:14" x14ac:dyDescent="0.2">
      <c r="A321" s="22"/>
      <c r="B321" s="22"/>
      <c r="C321" s="22"/>
      <c r="D321" s="22"/>
      <c r="E321" s="22"/>
      <c r="F321" s="22"/>
      <c r="I321" s="34"/>
      <c r="N321" s="34"/>
    </row>
    <row r="322" spans="1:14" x14ac:dyDescent="0.2">
      <c r="A322" s="22"/>
      <c r="B322" s="22"/>
      <c r="C322" s="22"/>
      <c r="D322" s="22"/>
      <c r="E322" s="22"/>
      <c r="F322" s="22"/>
      <c r="I322" s="34"/>
      <c r="N322" s="34"/>
    </row>
    <row r="323" spans="1:14" x14ac:dyDescent="0.2">
      <c r="A323" s="22"/>
      <c r="B323" s="22"/>
      <c r="C323" s="22"/>
      <c r="D323" s="22"/>
      <c r="E323" s="22"/>
      <c r="F323" s="22"/>
      <c r="I323" s="34"/>
      <c r="N323" s="34"/>
    </row>
    <row r="324" spans="1:14" x14ac:dyDescent="0.2">
      <c r="A324" s="22"/>
      <c r="B324" s="22"/>
      <c r="C324" s="22"/>
      <c r="D324" s="22"/>
      <c r="E324" s="22"/>
      <c r="F324" s="22"/>
      <c r="I324" s="34"/>
      <c r="N324" s="34"/>
    </row>
    <row r="325" spans="1:14" x14ac:dyDescent="0.2">
      <c r="A325" s="22"/>
      <c r="B325" s="22"/>
      <c r="C325" s="22"/>
      <c r="D325" s="22"/>
      <c r="E325" s="22"/>
      <c r="F325" s="22"/>
      <c r="I325" s="34"/>
      <c r="N325" s="34"/>
    </row>
    <row r="326" spans="1:14" x14ac:dyDescent="0.2">
      <c r="A326" s="22"/>
      <c r="B326" s="22"/>
      <c r="C326" s="22"/>
      <c r="D326" s="22"/>
      <c r="E326" s="22"/>
      <c r="F326" s="22"/>
      <c r="I326" s="34"/>
      <c r="N326" s="34"/>
    </row>
    <row r="327" spans="1:14" x14ac:dyDescent="0.2">
      <c r="A327" s="22"/>
      <c r="B327" s="22"/>
      <c r="C327" s="22"/>
      <c r="D327" s="22"/>
      <c r="E327" s="22"/>
      <c r="F327" s="22"/>
      <c r="I327" s="34"/>
      <c r="N327" s="34"/>
    </row>
    <row r="328" spans="1:14" x14ac:dyDescent="0.2">
      <c r="A328" s="22"/>
      <c r="B328" s="22"/>
      <c r="C328" s="22"/>
      <c r="D328" s="22"/>
      <c r="E328" s="22"/>
      <c r="F328" s="22"/>
      <c r="I328" s="34"/>
      <c r="N328" s="34"/>
    </row>
    <row r="329" spans="1:14" x14ac:dyDescent="0.2">
      <c r="A329" s="22"/>
      <c r="B329" s="22"/>
      <c r="C329" s="22"/>
      <c r="D329" s="22"/>
      <c r="E329" s="22"/>
      <c r="F329" s="22"/>
      <c r="I329" s="34"/>
      <c r="N329" s="34"/>
    </row>
    <row r="330" spans="1:14" x14ac:dyDescent="0.2">
      <c r="A330" s="22"/>
      <c r="B330" s="22"/>
      <c r="C330" s="22"/>
      <c r="D330" s="22"/>
      <c r="E330" s="22"/>
      <c r="F330" s="22"/>
      <c r="I330" s="34"/>
      <c r="N330" s="34"/>
    </row>
    <row r="331" spans="1:14" x14ac:dyDescent="0.2">
      <c r="A331" s="22"/>
      <c r="B331" s="22"/>
      <c r="C331" s="22"/>
      <c r="D331" s="22"/>
      <c r="E331" s="22"/>
      <c r="F331" s="22"/>
      <c r="I331" s="34"/>
      <c r="N331" s="34"/>
    </row>
    <row r="332" spans="1:14" x14ac:dyDescent="0.2">
      <c r="A332" s="22"/>
      <c r="B332" s="22"/>
      <c r="C332" s="22"/>
      <c r="D332" s="22"/>
      <c r="E332" s="22"/>
      <c r="F332" s="22"/>
      <c r="I332" s="34"/>
      <c r="N332" s="34"/>
    </row>
    <row r="333" spans="1:14" x14ac:dyDescent="0.2">
      <c r="A333" s="22"/>
      <c r="B333" s="22"/>
      <c r="C333" s="22"/>
      <c r="D333" s="22"/>
      <c r="E333" s="22"/>
      <c r="F333" s="22"/>
      <c r="I333" s="34"/>
      <c r="N333" s="34"/>
    </row>
    <row r="334" spans="1:14" x14ac:dyDescent="0.2">
      <c r="A334" s="22"/>
      <c r="B334" s="22"/>
      <c r="C334" s="22"/>
      <c r="D334" s="22"/>
      <c r="E334" s="22"/>
      <c r="F334" s="22"/>
      <c r="I334" s="34"/>
      <c r="N334" s="34"/>
    </row>
    <row r="335" spans="1:14" x14ac:dyDescent="0.2">
      <c r="A335" s="22"/>
      <c r="B335" s="22"/>
      <c r="C335" s="22"/>
      <c r="D335" s="22"/>
      <c r="E335" s="22"/>
      <c r="F335" s="22"/>
      <c r="I335" s="34"/>
      <c r="N335" s="34"/>
    </row>
    <row r="336" spans="1:14" x14ac:dyDescent="0.2">
      <c r="A336" s="22"/>
      <c r="B336" s="22"/>
      <c r="C336" s="22"/>
      <c r="D336" s="22"/>
      <c r="E336" s="22"/>
      <c r="F336" s="22"/>
      <c r="I336" s="34"/>
      <c r="N336" s="34"/>
    </row>
    <row r="337" spans="1:14" x14ac:dyDescent="0.2">
      <c r="A337" s="22"/>
      <c r="B337" s="22"/>
      <c r="C337" s="22"/>
      <c r="D337" s="22"/>
      <c r="E337" s="22"/>
      <c r="F337" s="22"/>
      <c r="I337" s="34"/>
      <c r="N337" s="34"/>
    </row>
    <row r="338" spans="1:14" x14ac:dyDescent="0.2">
      <c r="A338" s="22"/>
      <c r="B338" s="22"/>
      <c r="C338" s="22"/>
      <c r="D338" s="22"/>
      <c r="E338" s="22"/>
      <c r="F338" s="22"/>
      <c r="I338" s="34"/>
      <c r="N338" s="34"/>
    </row>
    <row r="339" spans="1:14" x14ac:dyDescent="0.2">
      <c r="A339" s="22"/>
      <c r="B339" s="22"/>
      <c r="C339" s="22"/>
      <c r="D339" s="22"/>
      <c r="E339" s="22"/>
      <c r="F339" s="22"/>
      <c r="I339" s="34"/>
      <c r="N339" s="34"/>
    </row>
    <row r="340" spans="1:14" x14ac:dyDescent="0.2">
      <c r="A340" s="22"/>
      <c r="B340" s="22"/>
      <c r="C340" s="22"/>
      <c r="D340" s="22"/>
      <c r="E340" s="22"/>
      <c r="F340" s="22"/>
      <c r="I340" s="34"/>
      <c r="N340" s="34"/>
    </row>
    <row r="341" spans="1:14" x14ac:dyDescent="0.2">
      <c r="A341" s="22"/>
      <c r="B341" s="22"/>
      <c r="C341" s="22"/>
      <c r="D341" s="22"/>
      <c r="E341" s="22"/>
      <c r="F341" s="22"/>
      <c r="I341" s="34"/>
      <c r="N341" s="34"/>
    </row>
    <row r="342" spans="1:14" x14ac:dyDescent="0.2">
      <c r="A342" s="22"/>
      <c r="B342" s="22"/>
      <c r="C342" s="22"/>
      <c r="D342" s="22"/>
      <c r="E342" s="22"/>
      <c r="F342" s="22"/>
      <c r="I342" s="34"/>
      <c r="N342" s="34"/>
    </row>
    <row r="343" spans="1:14" x14ac:dyDescent="0.2">
      <c r="A343" s="22"/>
      <c r="B343" s="22"/>
      <c r="C343" s="22"/>
      <c r="D343" s="22"/>
      <c r="E343" s="22"/>
      <c r="F343" s="22"/>
      <c r="I343" s="34"/>
      <c r="N343" s="34"/>
    </row>
    <row r="344" spans="1:14" x14ac:dyDescent="0.2">
      <c r="A344" s="22"/>
      <c r="B344" s="22"/>
      <c r="C344" s="22"/>
      <c r="D344" s="22"/>
      <c r="E344" s="22"/>
      <c r="F344" s="22"/>
      <c r="I344" s="34"/>
      <c r="N344" s="34"/>
    </row>
    <row r="345" spans="1:14" x14ac:dyDescent="0.2">
      <c r="A345" s="22"/>
      <c r="B345" s="22"/>
      <c r="C345" s="22"/>
      <c r="D345" s="22"/>
      <c r="E345" s="22"/>
      <c r="F345" s="22"/>
      <c r="I345" s="34"/>
      <c r="N345" s="34"/>
    </row>
    <row r="346" spans="1:14" x14ac:dyDescent="0.2">
      <c r="A346" s="22"/>
      <c r="B346" s="22"/>
      <c r="C346" s="22"/>
      <c r="D346" s="22"/>
      <c r="E346" s="22"/>
      <c r="F346" s="22"/>
      <c r="I346" s="34"/>
      <c r="N346" s="34"/>
    </row>
    <row r="347" spans="1:14" x14ac:dyDescent="0.2">
      <c r="A347" s="22"/>
      <c r="B347" s="22"/>
      <c r="C347" s="22"/>
      <c r="D347" s="22"/>
      <c r="E347" s="22"/>
      <c r="F347" s="22"/>
      <c r="I347" s="34"/>
      <c r="N347" s="34"/>
    </row>
    <row r="348" spans="1:14" x14ac:dyDescent="0.2">
      <c r="A348" s="22"/>
      <c r="B348" s="22"/>
      <c r="C348" s="22"/>
      <c r="D348" s="22"/>
      <c r="E348" s="22"/>
      <c r="F348" s="22"/>
      <c r="I348" s="34"/>
      <c r="N348" s="34"/>
    </row>
    <row r="349" spans="1:14" x14ac:dyDescent="0.2">
      <c r="A349" s="22"/>
      <c r="B349" s="22"/>
      <c r="C349" s="22"/>
      <c r="D349" s="22"/>
      <c r="E349" s="22"/>
      <c r="F349" s="22"/>
      <c r="I349" s="34"/>
      <c r="N349" s="34"/>
    </row>
    <row r="350" spans="1:14" x14ac:dyDescent="0.2">
      <c r="A350" s="22"/>
      <c r="B350" s="22"/>
      <c r="C350" s="22"/>
      <c r="D350" s="22"/>
      <c r="E350" s="22"/>
      <c r="F350" s="22"/>
      <c r="I350" s="34"/>
      <c r="N350" s="34"/>
    </row>
    <row r="351" spans="1:14" x14ac:dyDescent="0.2">
      <c r="A351" s="22"/>
      <c r="B351" s="22"/>
      <c r="C351" s="22"/>
      <c r="D351" s="22"/>
      <c r="E351" s="22"/>
      <c r="F351" s="22"/>
      <c r="I351" s="34"/>
      <c r="N351" s="34"/>
    </row>
    <row r="352" spans="1:14" x14ac:dyDescent="0.2">
      <c r="A352" s="22"/>
      <c r="B352" s="22"/>
      <c r="C352" s="22"/>
      <c r="D352" s="22"/>
      <c r="E352" s="22"/>
      <c r="F352" s="22"/>
      <c r="I352" s="34"/>
      <c r="N352" s="34"/>
    </row>
    <row r="353" spans="1:14" x14ac:dyDescent="0.2">
      <c r="A353" s="22"/>
      <c r="B353" s="22"/>
      <c r="C353" s="22"/>
      <c r="D353" s="22"/>
      <c r="E353" s="22"/>
      <c r="F353" s="22"/>
      <c r="I353" s="34"/>
      <c r="N353" s="34"/>
    </row>
    <row r="354" spans="1:14" x14ac:dyDescent="0.2">
      <c r="A354" s="22"/>
      <c r="B354" s="22"/>
      <c r="C354" s="22"/>
      <c r="D354" s="22"/>
      <c r="E354" s="22"/>
      <c r="F354" s="22"/>
      <c r="I354" s="34"/>
      <c r="N354" s="34"/>
    </row>
    <row r="355" spans="1:14" x14ac:dyDescent="0.2">
      <c r="A355" s="22"/>
      <c r="B355" s="22"/>
      <c r="C355" s="22"/>
      <c r="D355" s="22"/>
      <c r="E355" s="22"/>
      <c r="F355" s="22"/>
      <c r="I355" s="34"/>
      <c r="N355" s="34"/>
    </row>
    <row r="356" spans="1:14" x14ac:dyDescent="0.2">
      <c r="A356" s="22"/>
      <c r="B356" s="22"/>
      <c r="C356" s="22"/>
      <c r="D356" s="22"/>
      <c r="E356" s="22"/>
      <c r="F356" s="22"/>
      <c r="I356" s="34"/>
      <c r="N356" s="34"/>
    </row>
    <row r="357" spans="1:14" x14ac:dyDescent="0.2">
      <c r="A357" s="22"/>
      <c r="B357" s="22"/>
      <c r="C357" s="22"/>
      <c r="D357" s="22"/>
      <c r="E357" s="22"/>
      <c r="F357" s="22"/>
      <c r="I357" s="34"/>
      <c r="N357" s="34"/>
    </row>
    <row r="358" spans="1:14" x14ac:dyDescent="0.2">
      <c r="A358" s="22"/>
      <c r="B358" s="22"/>
      <c r="C358" s="22"/>
      <c r="D358" s="22"/>
      <c r="E358" s="22"/>
      <c r="F358" s="22"/>
      <c r="I358" s="34"/>
      <c r="N358" s="34"/>
    </row>
    <row r="359" spans="1:14" x14ac:dyDescent="0.2">
      <c r="A359" s="22"/>
      <c r="B359" s="22"/>
      <c r="C359" s="22"/>
      <c r="D359" s="22"/>
      <c r="E359" s="22"/>
      <c r="F359" s="22"/>
      <c r="I359" s="34"/>
      <c r="N359" s="34"/>
    </row>
    <row r="360" spans="1:14" x14ac:dyDescent="0.2">
      <c r="A360" s="22"/>
      <c r="B360" s="22"/>
      <c r="C360" s="22"/>
      <c r="D360" s="22"/>
      <c r="E360" s="22"/>
      <c r="F360" s="22"/>
      <c r="I360" s="34"/>
      <c r="N360" s="34"/>
    </row>
    <row r="361" spans="1:14" x14ac:dyDescent="0.2">
      <c r="A361" s="22"/>
      <c r="B361" s="22"/>
      <c r="C361" s="22"/>
      <c r="D361" s="22"/>
      <c r="E361" s="22"/>
      <c r="F361" s="22"/>
      <c r="I361" s="34"/>
      <c r="N361" s="34"/>
    </row>
    <row r="362" spans="1:14" x14ac:dyDescent="0.2">
      <c r="A362" s="22"/>
      <c r="B362" s="22"/>
      <c r="C362" s="22"/>
      <c r="D362" s="22"/>
      <c r="E362" s="22"/>
      <c r="F362" s="22"/>
      <c r="I362" s="34"/>
      <c r="N362" s="34"/>
    </row>
    <row r="363" spans="1:14" x14ac:dyDescent="0.2">
      <c r="A363" s="22"/>
      <c r="B363" s="22"/>
      <c r="C363" s="22"/>
      <c r="D363" s="22"/>
      <c r="E363" s="22"/>
      <c r="F363" s="22"/>
      <c r="I363" s="34"/>
      <c r="N363" s="34"/>
    </row>
    <row r="364" spans="1:14" x14ac:dyDescent="0.2">
      <c r="A364" s="22"/>
      <c r="B364" s="22"/>
      <c r="C364" s="22"/>
      <c r="D364" s="22"/>
      <c r="E364" s="22"/>
      <c r="F364" s="22"/>
      <c r="I364" s="34"/>
      <c r="N364" s="34"/>
    </row>
    <row r="365" spans="1:14" x14ac:dyDescent="0.2">
      <c r="A365" s="22"/>
      <c r="B365" s="22"/>
      <c r="C365" s="22"/>
      <c r="D365" s="22"/>
      <c r="E365" s="22"/>
      <c r="F365" s="22"/>
      <c r="I365" s="34"/>
      <c r="N365" s="34"/>
    </row>
    <row r="366" spans="1:14" x14ac:dyDescent="0.2">
      <c r="A366" s="22"/>
      <c r="B366" s="22"/>
      <c r="C366" s="22"/>
      <c r="D366" s="22"/>
      <c r="E366" s="22"/>
      <c r="F366" s="22"/>
      <c r="I366" s="34"/>
      <c r="N366" s="34"/>
    </row>
    <row r="367" spans="1:14" x14ac:dyDescent="0.2">
      <c r="A367" s="22"/>
      <c r="B367" s="22"/>
      <c r="C367" s="22"/>
      <c r="D367" s="22"/>
      <c r="E367" s="22"/>
      <c r="F367" s="22"/>
      <c r="I367" s="34"/>
      <c r="N367" s="34"/>
    </row>
    <row r="368" spans="1:14" x14ac:dyDescent="0.2">
      <c r="A368" s="22"/>
      <c r="B368" s="22"/>
      <c r="C368" s="22"/>
      <c r="D368" s="22"/>
      <c r="E368" s="22"/>
      <c r="F368" s="22"/>
      <c r="I368" s="34"/>
      <c r="N368" s="34"/>
    </row>
    <row r="369" spans="1:14" x14ac:dyDescent="0.2">
      <c r="A369" s="22"/>
      <c r="B369" s="22"/>
      <c r="C369" s="22"/>
      <c r="D369" s="22"/>
      <c r="E369" s="22"/>
      <c r="F369" s="22"/>
      <c r="I369" s="34"/>
      <c r="N369" s="34"/>
    </row>
    <row r="370" spans="1:14" x14ac:dyDescent="0.2">
      <c r="A370" s="22"/>
      <c r="B370" s="22"/>
      <c r="C370" s="22"/>
      <c r="D370" s="22"/>
      <c r="E370" s="22"/>
      <c r="F370" s="22"/>
      <c r="I370" s="34"/>
      <c r="N370" s="34"/>
    </row>
    <row r="371" spans="1:14" x14ac:dyDescent="0.2">
      <c r="A371" s="22"/>
      <c r="B371" s="22"/>
      <c r="C371" s="22"/>
      <c r="D371" s="22"/>
      <c r="E371" s="22"/>
      <c r="F371" s="22"/>
      <c r="I371" s="34"/>
      <c r="N371" s="34"/>
    </row>
    <row r="372" spans="1:14" x14ac:dyDescent="0.2">
      <c r="A372" s="22"/>
      <c r="B372" s="22"/>
      <c r="C372" s="22"/>
      <c r="D372" s="22"/>
      <c r="E372" s="22"/>
      <c r="F372" s="22"/>
      <c r="I372" s="34"/>
      <c r="N372" s="34"/>
    </row>
    <row r="373" spans="1:14" x14ac:dyDescent="0.2">
      <c r="A373" s="22"/>
      <c r="B373" s="22"/>
      <c r="C373" s="22"/>
      <c r="D373" s="22"/>
      <c r="E373" s="22"/>
      <c r="F373" s="22"/>
      <c r="I373" s="34"/>
      <c r="N373" s="34"/>
    </row>
    <row r="374" spans="1:14" x14ac:dyDescent="0.2">
      <c r="A374" s="22"/>
      <c r="B374" s="22"/>
      <c r="C374" s="22"/>
      <c r="D374" s="22"/>
      <c r="E374" s="22"/>
      <c r="F374" s="22"/>
      <c r="I374" s="34"/>
      <c r="N374" s="34"/>
    </row>
    <row r="375" spans="1:14" x14ac:dyDescent="0.2">
      <c r="A375" s="22"/>
      <c r="B375" s="22"/>
      <c r="C375" s="22"/>
      <c r="D375" s="22"/>
      <c r="E375" s="22"/>
      <c r="F375" s="22"/>
      <c r="I375" s="34"/>
      <c r="N375" s="34"/>
    </row>
    <row r="376" spans="1:14" x14ac:dyDescent="0.2">
      <c r="A376" s="22"/>
      <c r="B376" s="22"/>
      <c r="C376" s="22"/>
      <c r="D376" s="22"/>
      <c r="E376" s="22"/>
      <c r="F376" s="22"/>
      <c r="I376" s="34"/>
      <c r="N376" s="34"/>
    </row>
    <row r="377" spans="1:14" x14ac:dyDescent="0.2">
      <c r="A377" s="22"/>
      <c r="B377" s="22"/>
      <c r="C377" s="22"/>
      <c r="D377" s="22"/>
      <c r="E377" s="22"/>
      <c r="F377" s="22"/>
      <c r="I377" s="34"/>
      <c r="N377" s="34"/>
    </row>
    <row r="378" spans="1:14" x14ac:dyDescent="0.2">
      <c r="A378" s="22"/>
      <c r="B378" s="22"/>
      <c r="C378" s="22"/>
      <c r="D378" s="22"/>
      <c r="E378" s="22"/>
      <c r="F378" s="22"/>
      <c r="I378" s="34"/>
      <c r="N378" s="34"/>
    </row>
    <row r="379" spans="1:14" x14ac:dyDescent="0.2">
      <c r="A379" s="22"/>
      <c r="B379" s="22"/>
      <c r="C379" s="22"/>
      <c r="D379" s="22"/>
      <c r="E379" s="22"/>
      <c r="F379" s="22"/>
      <c r="I379" s="34"/>
      <c r="N379" s="34"/>
    </row>
    <row r="380" spans="1:14" x14ac:dyDescent="0.2">
      <c r="A380" s="22"/>
      <c r="B380" s="22"/>
      <c r="C380" s="22"/>
      <c r="D380" s="22"/>
      <c r="E380" s="22"/>
      <c r="F380" s="22"/>
      <c r="I380" s="34"/>
      <c r="N380" s="34"/>
    </row>
    <row r="381" spans="1:14" x14ac:dyDescent="0.2">
      <c r="A381" s="22"/>
      <c r="B381" s="22"/>
      <c r="C381" s="22"/>
      <c r="D381" s="22"/>
      <c r="E381" s="22"/>
      <c r="F381" s="22"/>
      <c r="I381" s="34"/>
      <c r="N381" s="34"/>
    </row>
    <row r="382" spans="1:14" x14ac:dyDescent="0.2">
      <c r="A382" s="22"/>
      <c r="B382" s="22"/>
      <c r="C382" s="22"/>
      <c r="D382" s="22"/>
      <c r="E382" s="22"/>
      <c r="F382" s="22"/>
      <c r="I382" s="34"/>
      <c r="N382" s="34"/>
    </row>
    <row r="383" spans="1:14" x14ac:dyDescent="0.2">
      <c r="A383" s="22"/>
      <c r="B383" s="22"/>
      <c r="C383" s="22"/>
      <c r="D383" s="22"/>
      <c r="E383" s="22"/>
      <c r="F383" s="22"/>
      <c r="I383" s="34"/>
      <c r="N383" s="34"/>
    </row>
    <row r="384" spans="1:14" x14ac:dyDescent="0.2">
      <c r="A384" s="22"/>
      <c r="B384" s="22"/>
      <c r="C384" s="22"/>
      <c r="D384" s="22"/>
      <c r="E384" s="22"/>
      <c r="F384" s="22"/>
      <c r="I384" s="34"/>
      <c r="N384" s="34"/>
    </row>
    <row r="385" spans="1:14" x14ac:dyDescent="0.2">
      <c r="A385" s="22"/>
      <c r="B385" s="22"/>
      <c r="C385" s="22"/>
      <c r="D385" s="22"/>
      <c r="E385" s="22"/>
      <c r="F385" s="22"/>
      <c r="I385" s="34"/>
      <c r="N385" s="34"/>
    </row>
    <row r="386" spans="1:14" x14ac:dyDescent="0.2">
      <c r="A386" s="22"/>
      <c r="B386" s="22"/>
      <c r="C386" s="22"/>
      <c r="D386" s="22"/>
      <c r="E386" s="22"/>
      <c r="F386" s="22"/>
      <c r="I386" s="34"/>
      <c r="N386" s="34"/>
    </row>
    <row r="387" spans="1:14" x14ac:dyDescent="0.2">
      <c r="A387" s="22"/>
      <c r="B387" s="22"/>
      <c r="C387" s="22"/>
      <c r="D387" s="22"/>
      <c r="E387" s="22"/>
      <c r="F387" s="22"/>
      <c r="I387" s="34"/>
      <c r="N387" s="34"/>
    </row>
    <row r="388" spans="1:14" x14ac:dyDescent="0.2">
      <c r="A388" s="22"/>
      <c r="B388" s="22"/>
      <c r="C388" s="22"/>
      <c r="D388" s="22"/>
      <c r="E388" s="22"/>
      <c r="F388" s="22"/>
      <c r="I388" s="34"/>
      <c r="N388" s="34"/>
    </row>
    <row r="389" spans="1:14" x14ac:dyDescent="0.2">
      <c r="A389" s="22"/>
      <c r="B389" s="22"/>
      <c r="C389" s="22"/>
      <c r="D389" s="22"/>
      <c r="E389" s="22"/>
      <c r="F389" s="22"/>
      <c r="I389" s="34"/>
      <c r="N389" s="34"/>
    </row>
    <row r="390" spans="1:14" x14ac:dyDescent="0.2">
      <c r="A390" s="22"/>
      <c r="B390" s="22"/>
      <c r="C390" s="22"/>
      <c r="D390" s="22"/>
      <c r="E390" s="22"/>
      <c r="F390" s="22"/>
      <c r="I390" s="34"/>
      <c r="N390" s="34"/>
    </row>
    <row r="391" spans="1:14" x14ac:dyDescent="0.2">
      <c r="A391" s="22"/>
      <c r="B391" s="22"/>
      <c r="C391" s="22"/>
      <c r="D391" s="22"/>
      <c r="E391" s="22"/>
      <c r="F391" s="22"/>
      <c r="I391" s="34"/>
      <c r="N391" s="34"/>
    </row>
    <row r="392" spans="1:14" x14ac:dyDescent="0.2">
      <c r="A392" s="22"/>
      <c r="B392" s="22"/>
      <c r="C392" s="22"/>
      <c r="D392" s="22"/>
      <c r="E392" s="22"/>
      <c r="F392" s="22"/>
      <c r="I392" s="34"/>
      <c r="N392" s="34"/>
    </row>
    <row r="393" spans="1:14" x14ac:dyDescent="0.2">
      <c r="A393" s="22"/>
      <c r="B393" s="22"/>
      <c r="C393" s="22"/>
      <c r="D393" s="22"/>
      <c r="E393" s="22"/>
      <c r="F393" s="22"/>
      <c r="I393" s="34"/>
      <c r="N393" s="34"/>
    </row>
    <row r="394" spans="1:14" x14ac:dyDescent="0.2">
      <c r="A394" s="22"/>
      <c r="B394" s="22"/>
      <c r="C394" s="22"/>
      <c r="D394" s="22"/>
      <c r="E394" s="22"/>
      <c r="F394" s="22"/>
      <c r="I394" s="34"/>
      <c r="N394" s="34"/>
    </row>
    <row r="395" spans="1:14" x14ac:dyDescent="0.2">
      <c r="A395" s="22"/>
      <c r="B395" s="22"/>
      <c r="C395" s="22"/>
      <c r="D395" s="22"/>
      <c r="E395" s="22"/>
      <c r="F395" s="22"/>
      <c r="I395" s="34"/>
      <c r="N395" s="34"/>
    </row>
    <row r="396" spans="1:14" x14ac:dyDescent="0.2">
      <c r="A396" s="22"/>
      <c r="B396" s="22"/>
      <c r="C396" s="22"/>
      <c r="D396" s="22"/>
      <c r="E396" s="22"/>
      <c r="F396" s="22"/>
      <c r="I396" s="34"/>
      <c r="N396" s="34"/>
    </row>
    <row r="397" spans="1:14" x14ac:dyDescent="0.2">
      <c r="A397" s="22"/>
      <c r="B397" s="22"/>
      <c r="C397" s="22"/>
      <c r="D397" s="22"/>
      <c r="E397" s="22"/>
      <c r="F397" s="22"/>
      <c r="I397" s="34"/>
      <c r="N397" s="34"/>
    </row>
    <row r="398" spans="1:14" x14ac:dyDescent="0.2">
      <c r="A398" s="22"/>
      <c r="B398" s="22"/>
      <c r="C398" s="22"/>
      <c r="D398" s="22"/>
      <c r="E398" s="22"/>
      <c r="F398" s="22"/>
      <c r="I398" s="34"/>
      <c r="N398" s="34"/>
    </row>
    <row r="399" spans="1:14" x14ac:dyDescent="0.2">
      <c r="A399" s="22"/>
      <c r="B399" s="22"/>
      <c r="C399" s="22"/>
      <c r="D399" s="22"/>
      <c r="E399" s="22"/>
      <c r="F399" s="22"/>
      <c r="I399" s="34"/>
      <c r="N399" s="34"/>
    </row>
    <row r="400" spans="1:14" x14ac:dyDescent="0.2">
      <c r="A400" s="22"/>
      <c r="B400" s="22"/>
      <c r="C400" s="22"/>
      <c r="D400" s="22"/>
      <c r="E400" s="22"/>
      <c r="F400" s="22"/>
      <c r="I400" s="34"/>
      <c r="N400" s="34"/>
    </row>
    <row r="401" spans="1:14" x14ac:dyDescent="0.2">
      <c r="A401" s="22"/>
      <c r="B401" s="22"/>
      <c r="C401" s="22"/>
      <c r="D401" s="22"/>
      <c r="E401" s="22"/>
      <c r="F401" s="22"/>
      <c r="I401" s="34"/>
      <c r="N401" s="34"/>
    </row>
    <row r="402" spans="1:14" x14ac:dyDescent="0.2">
      <c r="A402" s="22"/>
      <c r="B402" s="22"/>
      <c r="C402" s="22"/>
      <c r="D402" s="22"/>
      <c r="E402" s="22"/>
      <c r="F402" s="22"/>
      <c r="I402" s="34"/>
      <c r="N402" s="34"/>
    </row>
    <row r="403" spans="1:14" x14ac:dyDescent="0.2">
      <c r="A403" s="22"/>
      <c r="B403" s="22"/>
      <c r="C403" s="22"/>
      <c r="D403" s="22"/>
      <c r="E403" s="22"/>
      <c r="F403" s="22"/>
      <c r="I403" s="34"/>
      <c r="N403" s="34"/>
    </row>
    <row r="404" spans="1:14" x14ac:dyDescent="0.2">
      <c r="A404" s="22"/>
      <c r="B404" s="22"/>
      <c r="C404" s="22"/>
      <c r="D404" s="22"/>
      <c r="E404" s="22"/>
      <c r="F404" s="22"/>
      <c r="I404" s="34"/>
      <c r="N404" s="34"/>
    </row>
    <row r="405" spans="1:14" x14ac:dyDescent="0.2">
      <c r="A405" s="22"/>
      <c r="B405" s="22"/>
      <c r="C405" s="22"/>
      <c r="D405" s="22"/>
      <c r="E405" s="22"/>
      <c r="F405" s="22"/>
      <c r="I405" s="34"/>
      <c r="N405" s="34"/>
    </row>
    <row r="406" spans="1:14" x14ac:dyDescent="0.2">
      <c r="A406" s="22"/>
      <c r="B406" s="22"/>
      <c r="C406" s="22"/>
      <c r="D406" s="22"/>
      <c r="E406" s="22"/>
      <c r="F406" s="22"/>
      <c r="I406" s="34"/>
      <c r="N406" s="34"/>
    </row>
    <row r="407" spans="1:14" x14ac:dyDescent="0.2">
      <c r="A407" s="22"/>
      <c r="B407" s="22"/>
      <c r="C407" s="22"/>
      <c r="D407" s="22"/>
      <c r="E407" s="22"/>
      <c r="F407" s="22"/>
      <c r="I407" s="34"/>
      <c r="N407" s="34"/>
    </row>
    <row r="408" spans="1:14" x14ac:dyDescent="0.2">
      <c r="A408" s="22"/>
      <c r="B408" s="22"/>
      <c r="C408" s="22"/>
      <c r="D408" s="22"/>
      <c r="E408" s="22"/>
      <c r="F408" s="22"/>
      <c r="I408" s="34"/>
      <c r="N408" s="34"/>
    </row>
    <row r="409" spans="1:14" x14ac:dyDescent="0.2">
      <c r="A409" s="22"/>
      <c r="B409" s="22"/>
      <c r="C409" s="22"/>
      <c r="D409" s="22"/>
      <c r="E409" s="22"/>
      <c r="F409" s="22"/>
      <c r="I409" s="34"/>
      <c r="N409" s="34"/>
    </row>
    <row r="410" spans="1:14" x14ac:dyDescent="0.2">
      <c r="A410" s="22"/>
      <c r="B410" s="22"/>
      <c r="C410" s="22"/>
      <c r="D410" s="22"/>
      <c r="E410" s="22"/>
      <c r="F410" s="22"/>
      <c r="I410" s="34"/>
      <c r="N410" s="34"/>
    </row>
    <row r="411" spans="1:14" x14ac:dyDescent="0.2">
      <c r="A411" s="22"/>
      <c r="B411" s="22"/>
      <c r="C411" s="22"/>
      <c r="D411" s="22"/>
      <c r="E411" s="22"/>
      <c r="F411" s="22"/>
      <c r="I411" s="34"/>
      <c r="N411" s="34"/>
    </row>
    <row r="412" spans="1:14" x14ac:dyDescent="0.2">
      <c r="A412" s="22"/>
      <c r="B412" s="22"/>
      <c r="C412" s="22"/>
      <c r="D412" s="22"/>
      <c r="E412" s="22"/>
      <c r="F412" s="22"/>
      <c r="I412" s="34"/>
      <c r="N412" s="34"/>
    </row>
    <row r="413" spans="1:14" x14ac:dyDescent="0.2">
      <c r="A413" s="22"/>
      <c r="B413" s="22"/>
      <c r="C413" s="22"/>
      <c r="D413" s="22"/>
      <c r="E413" s="22"/>
      <c r="F413" s="22"/>
      <c r="I413" s="34"/>
      <c r="N413" s="34"/>
    </row>
    <row r="414" spans="1:14" x14ac:dyDescent="0.2">
      <c r="A414" s="22"/>
      <c r="B414" s="22"/>
      <c r="C414" s="22"/>
      <c r="D414" s="22"/>
      <c r="E414" s="22"/>
      <c r="F414" s="22"/>
      <c r="I414" s="34"/>
      <c r="N414" s="34"/>
    </row>
    <row r="415" spans="1:14" x14ac:dyDescent="0.2">
      <c r="A415" s="22"/>
      <c r="B415" s="22"/>
      <c r="C415" s="22"/>
      <c r="D415" s="22"/>
      <c r="E415" s="22"/>
      <c r="F415" s="22"/>
      <c r="I415" s="34"/>
      <c r="N415" s="34"/>
    </row>
    <row r="416" spans="1:14" x14ac:dyDescent="0.2">
      <c r="A416" s="22"/>
      <c r="B416" s="22"/>
      <c r="C416" s="22"/>
      <c r="D416" s="22"/>
      <c r="E416" s="22"/>
      <c r="F416" s="22"/>
      <c r="I416" s="34"/>
      <c r="N416" s="34"/>
    </row>
    <row r="417" spans="1:14" x14ac:dyDescent="0.2">
      <c r="A417" s="22"/>
      <c r="B417" s="22"/>
      <c r="C417" s="22"/>
      <c r="D417" s="22"/>
      <c r="E417" s="22"/>
      <c r="F417" s="22"/>
      <c r="I417" s="34"/>
      <c r="N417" s="34"/>
    </row>
    <row r="418" spans="1:14" x14ac:dyDescent="0.2">
      <c r="A418" s="22"/>
      <c r="B418" s="22"/>
      <c r="C418" s="22"/>
      <c r="D418" s="22"/>
      <c r="E418" s="22"/>
      <c r="F418" s="22"/>
      <c r="I418" s="34"/>
      <c r="N418" s="34"/>
    </row>
    <row r="419" spans="1:14" x14ac:dyDescent="0.2">
      <c r="A419" s="22"/>
      <c r="B419" s="22"/>
      <c r="C419" s="22"/>
      <c r="D419" s="22"/>
      <c r="E419" s="22"/>
      <c r="F419" s="22"/>
      <c r="I419" s="34"/>
      <c r="N419" s="34"/>
    </row>
    <row r="420" spans="1:14" x14ac:dyDescent="0.2">
      <c r="A420" s="22"/>
      <c r="B420" s="22"/>
      <c r="C420" s="22"/>
      <c r="D420" s="22"/>
      <c r="E420" s="22"/>
      <c r="F420" s="22"/>
      <c r="I420" s="34"/>
      <c r="N420" s="34"/>
    </row>
    <row r="421" spans="1:14" x14ac:dyDescent="0.2">
      <c r="A421" s="22"/>
      <c r="B421" s="22"/>
      <c r="C421" s="22"/>
      <c r="D421" s="22"/>
      <c r="E421" s="22"/>
      <c r="F421" s="22"/>
      <c r="I421" s="34"/>
      <c r="N421" s="34"/>
    </row>
    <row r="422" spans="1:14" x14ac:dyDescent="0.2">
      <c r="A422" s="22"/>
      <c r="B422" s="22"/>
      <c r="C422" s="22"/>
      <c r="D422" s="22"/>
      <c r="E422" s="22"/>
      <c r="F422" s="22"/>
      <c r="I422" s="34"/>
      <c r="N422" s="34"/>
    </row>
    <row r="423" spans="1:14" x14ac:dyDescent="0.2">
      <c r="A423" s="22"/>
      <c r="B423" s="22"/>
      <c r="C423" s="22"/>
      <c r="D423" s="22"/>
      <c r="E423" s="22"/>
      <c r="F423" s="22"/>
      <c r="I423" s="34"/>
      <c r="N423" s="34"/>
    </row>
    <row r="424" spans="1:14" x14ac:dyDescent="0.2">
      <c r="A424" s="22"/>
      <c r="B424" s="22"/>
      <c r="C424" s="22"/>
      <c r="D424" s="22"/>
      <c r="E424" s="22"/>
      <c r="F424" s="22"/>
      <c r="I424" s="34"/>
      <c r="N424" s="34"/>
    </row>
    <row r="425" spans="1:14" x14ac:dyDescent="0.2">
      <c r="A425" s="22"/>
      <c r="B425" s="22"/>
      <c r="C425" s="22"/>
      <c r="D425" s="22"/>
      <c r="E425" s="22"/>
      <c r="F425" s="22"/>
      <c r="I425" s="34"/>
      <c r="N425" s="34"/>
    </row>
    <row r="426" spans="1:14" x14ac:dyDescent="0.2">
      <c r="A426" s="22"/>
      <c r="B426" s="22"/>
      <c r="C426" s="22"/>
      <c r="D426" s="22"/>
      <c r="E426" s="22"/>
      <c r="F426" s="22"/>
      <c r="I426" s="34"/>
      <c r="N426" s="34"/>
    </row>
    <row r="427" spans="1:14" x14ac:dyDescent="0.2">
      <c r="A427" s="22"/>
      <c r="B427" s="22"/>
      <c r="C427" s="22"/>
      <c r="D427" s="22"/>
      <c r="E427" s="22"/>
      <c r="F427" s="22"/>
      <c r="I427" s="34"/>
      <c r="N427" s="34"/>
    </row>
    <row r="428" spans="1:14" x14ac:dyDescent="0.2">
      <c r="A428" s="22"/>
      <c r="B428" s="22"/>
      <c r="C428" s="22"/>
      <c r="D428" s="22"/>
      <c r="E428" s="22"/>
      <c r="F428" s="22"/>
      <c r="I428" s="34"/>
      <c r="N428" s="34"/>
    </row>
    <row r="429" spans="1:14" x14ac:dyDescent="0.2">
      <c r="A429" s="22"/>
      <c r="B429" s="22"/>
      <c r="C429" s="22"/>
      <c r="D429" s="22"/>
      <c r="E429" s="22"/>
      <c r="F429" s="22"/>
      <c r="I429" s="34"/>
      <c r="N429" s="34"/>
    </row>
    <row r="430" spans="1:14" x14ac:dyDescent="0.2">
      <c r="A430" s="22"/>
      <c r="B430" s="22"/>
      <c r="C430" s="22"/>
      <c r="D430" s="22"/>
      <c r="E430" s="22"/>
      <c r="F430" s="22"/>
      <c r="I430" s="34"/>
      <c r="N430" s="34"/>
    </row>
    <row r="431" spans="1:14" x14ac:dyDescent="0.2">
      <c r="A431" s="22"/>
      <c r="B431" s="22"/>
      <c r="C431" s="22"/>
      <c r="D431" s="22"/>
      <c r="E431" s="22"/>
      <c r="F431" s="22"/>
      <c r="I431" s="34"/>
      <c r="N431" s="34"/>
    </row>
    <row r="432" spans="1:14" x14ac:dyDescent="0.2">
      <c r="A432" s="22"/>
      <c r="B432" s="22"/>
      <c r="C432" s="22"/>
      <c r="D432" s="22"/>
      <c r="E432" s="22"/>
      <c r="F432" s="22"/>
      <c r="I432" s="34"/>
      <c r="N432" s="34"/>
    </row>
    <row r="433" spans="1:14" x14ac:dyDescent="0.2">
      <c r="A433" s="22"/>
      <c r="B433" s="22"/>
      <c r="C433" s="22"/>
      <c r="D433" s="22"/>
      <c r="E433" s="22"/>
      <c r="F433" s="22"/>
      <c r="I433" s="34"/>
      <c r="N433" s="34"/>
    </row>
    <row r="434" spans="1:14" x14ac:dyDescent="0.2">
      <c r="A434" s="22"/>
      <c r="B434" s="22"/>
      <c r="C434" s="22"/>
      <c r="D434" s="22"/>
      <c r="E434" s="22"/>
      <c r="F434" s="22"/>
      <c r="I434" s="34"/>
      <c r="N434" s="34"/>
    </row>
    <row r="435" spans="1:14" x14ac:dyDescent="0.2">
      <c r="A435" s="22"/>
      <c r="B435" s="22"/>
      <c r="C435" s="22"/>
      <c r="D435" s="22"/>
      <c r="E435" s="22"/>
      <c r="F435" s="22"/>
      <c r="I435" s="34"/>
      <c r="N435" s="34"/>
    </row>
    <row r="436" spans="1:14" x14ac:dyDescent="0.2">
      <c r="A436" s="22"/>
      <c r="B436" s="22"/>
      <c r="C436" s="22"/>
      <c r="D436" s="22"/>
      <c r="E436" s="22"/>
      <c r="F436" s="22"/>
      <c r="I436" s="34"/>
      <c r="N436" s="34"/>
    </row>
    <row r="437" spans="1:14" x14ac:dyDescent="0.2">
      <c r="A437" s="22"/>
      <c r="B437" s="22"/>
      <c r="C437" s="22"/>
      <c r="D437" s="22"/>
      <c r="E437" s="22"/>
      <c r="F437" s="22"/>
      <c r="I437" s="34"/>
      <c r="N437" s="34"/>
    </row>
    <row r="438" spans="1:14" x14ac:dyDescent="0.2">
      <c r="A438" s="22"/>
      <c r="B438" s="22"/>
      <c r="C438" s="22"/>
      <c r="D438" s="22"/>
      <c r="E438" s="22"/>
      <c r="F438" s="22"/>
      <c r="I438" s="34"/>
      <c r="N438" s="34"/>
    </row>
    <row r="439" spans="1:14" x14ac:dyDescent="0.2">
      <c r="A439" s="22"/>
      <c r="B439" s="22"/>
      <c r="C439" s="22"/>
      <c r="D439" s="22"/>
      <c r="E439" s="22"/>
      <c r="F439" s="22"/>
      <c r="I439" s="34"/>
      <c r="N439" s="34"/>
    </row>
    <row r="440" spans="1:14" x14ac:dyDescent="0.2">
      <c r="A440" s="22"/>
      <c r="B440" s="22"/>
      <c r="C440" s="22"/>
      <c r="D440" s="22"/>
      <c r="E440" s="22"/>
      <c r="F440" s="22"/>
      <c r="I440" s="34"/>
      <c r="N440" s="34"/>
    </row>
    <row r="441" spans="1:14" x14ac:dyDescent="0.2">
      <c r="A441" s="22"/>
      <c r="B441" s="22"/>
      <c r="C441" s="22"/>
      <c r="D441" s="22"/>
      <c r="E441" s="22"/>
      <c r="F441" s="22"/>
      <c r="I441" s="34"/>
      <c r="N441" s="34"/>
    </row>
    <row r="442" spans="1:14" x14ac:dyDescent="0.2">
      <c r="A442" s="22"/>
      <c r="B442" s="22"/>
      <c r="C442" s="22"/>
      <c r="D442" s="22"/>
      <c r="E442" s="22"/>
      <c r="F442" s="22"/>
      <c r="I442" s="34"/>
      <c r="N442" s="34"/>
    </row>
    <row r="443" spans="1:14" x14ac:dyDescent="0.2">
      <c r="A443" s="22"/>
      <c r="B443" s="22"/>
      <c r="C443" s="22"/>
      <c r="D443" s="22"/>
      <c r="E443" s="22"/>
      <c r="F443" s="22"/>
      <c r="I443" s="34"/>
      <c r="N443" s="34"/>
    </row>
    <row r="444" spans="1:14" x14ac:dyDescent="0.2">
      <c r="A444" s="22"/>
      <c r="B444" s="22"/>
      <c r="C444" s="22"/>
      <c r="D444" s="22"/>
      <c r="E444" s="22"/>
      <c r="F444" s="22"/>
      <c r="I444" s="34"/>
      <c r="N444" s="34"/>
    </row>
    <row r="445" spans="1:14" x14ac:dyDescent="0.2">
      <c r="A445" s="22"/>
      <c r="B445" s="22"/>
      <c r="C445" s="22"/>
      <c r="D445" s="22"/>
      <c r="E445" s="22"/>
      <c r="F445" s="22"/>
      <c r="I445" s="34"/>
      <c r="N445" s="34"/>
    </row>
    <row r="446" spans="1:14" x14ac:dyDescent="0.2">
      <c r="A446" s="22"/>
      <c r="B446" s="22"/>
      <c r="C446" s="22"/>
      <c r="D446" s="22"/>
      <c r="E446" s="22"/>
      <c r="F446" s="22"/>
      <c r="I446" s="34"/>
      <c r="N446" s="34"/>
    </row>
    <row r="447" spans="1:14" x14ac:dyDescent="0.2">
      <c r="A447" s="22"/>
      <c r="B447" s="22"/>
      <c r="C447" s="22"/>
      <c r="D447" s="22"/>
      <c r="E447" s="22"/>
      <c r="F447" s="22"/>
      <c r="I447" s="34"/>
      <c r="N447" s="34"/>
    </row>
    <row r="448" spans="1:14" x14ac:dyDescent="0.2">
      <c r="A448" s="22"/>
      <c r="B448" s="22"/>
      <c r="C448" s="22"/>
      <c r="D448" s="22"/>
      <c r="E448" s="22"/>
      <c r="F448" s="22"/>
      <c r="I448" s="34"/>
      <c r="N448" s="34"/>
    </row>
    <row r="449" spans="1:14" x14ac:dyDescent="0.2">
      <c r="A449" s="22"/>
      <c r="B449" s="22"/>
      <c r="C449" s="22"/>
      <c r="D449" s="22"/>
      <c r="E449" s="22"/>
      <c r="F449" s="22"/>
      <c r="I449" s="34"/>
      <c r="N449" s="34"/>
    </row>
    <row r="450" spans="1:14" x14ac:dyDescent="0.2">
      <c r="A450" s="22"/>
      <c r="B450" s="22"/>
      <c r="C450" s="22"/>
      <c r="D450" s="22"/>
      <c r="E450" s="22"/>
      <c r="F450" s="22"/>
      <c r="I450" s="34"/>
      <c r="N450" s="34"/>
    </row>
    <row r="451" spans="1:14" x14ac:dyDescent="0.2">
      <c r="A451" s="22"/>
      <c r="B451" s="22"/>
      <c r="C451" s="22"/>
      <c r="D451" s="22"/>
      <c r="E451" s="22"/>
      <c r="F451" s="22"/>
      <c r="I451" s="34"/>
      <c r="N451" s="34"/>
    </row>
    <row r="452" spans="1:14" x14ac:dyDescent="0.2">
      <c r="A452" s="22"/>
      <c r="B452" s="22"/>
      <c r="C452" s="22"/>
      <c r="D452" s="22"/>
      <c r="E452" s="22"/>
      <c r="F452" s="22"/>
      <c r="I452" s="34"/>
      <c r="N452" s="34"/>
    </row>
    <row r="453" spans="1:14" x14ac:dyDescent="0.2">
      <c r="A453" s="22"/>
      <c r="B453" s="22"/>
      <c r="C453" s="22"/>
      <c r="D453" s="22"/>
      <c r="E453" s="22"/>
      <c r="F453" s="22"/>
      <c r="I453" s="34"/>
      <c r="N453" s="34"/>
    </row>
    <row r="454" spans="1:14" x14ac:dyDescent="0.2">
      <c r="A454" s="22"/>
      <c r="B454" s="22"/>
      <c r="C454" s="22"/>
      <c r="D454" s="22"/>
      <c r="E454" s="22"/>
      <c r="F454" s="22"/>
      <c r="I454" s="34"/>
      <c r="N454" s="34"/>
    </row>
    <row r="455" spans="1:14" x14ac:dyDescent="0.2">
      <c r="A455" s="22"/>
      <c r="B455" s="22"/>
      <c r="C455" s="22"/>
      <c r="D455" s="22"/>
      <c r="E455" s="22"/>
      <c r="F455" s="22"/>
      <c r="I455" s="34"/>
      <c r="N455" s="34"/>
    </row>
    <row r="456" spans="1:14" x14ac:dyDescent="0.2">
      <c r="A456" s="22"/>
      <c r="B456" s="22"/>
      <c r="C456" s="22"/>
      <c r="D456" s="22"/>
      <c r="E456" s="22"/>
      <c r="F456" s="22"/>
      <c r="I456" s="34"/>
      <c r="N456" s="34"/>
    </row>
    <row r="457" spans="1:14" x14ac:dyDescent="0.2">
      <c r="A457" s="22"/>
      <c r="B457" s="22"/>
      <c r="C457" s="22"/>
      <c r="D457" s="22"/>
      <c r="E457" s="22"/>
      <c r="F457" s="22"/>
      <c r="I457" s="34"/>
      <c r="N457" s="34"/>
    </row>
    <row r="458" spans="1:14" x14ac:dyDescent="0.2">
      <c r="A458" s="22"/>
      <c r="B458" s="22"/>
      <c r="C458" s="22"/>
      <c r="D458" s="22"/>
      <c r="E458" s="22"/>
      <c r="F458" s="22"/>
      <c r="I458" s="34"/>
      <c r="N458" s="34"/>
    </row>
    <row r="459" spans="1:14" x14ac:dyDescent="0.2">
      <c r="A459" s="22"/>
      <c r="B459" s="22"/>
      <c r="C459" s="22"/>
      <c r="D459" s="22"/>
      <c r="E459" s="22"/>
      <c r="F459" s="22"/>
      <c r="I459" s="34"/>
      <c r="N459" s="34"/>
    </row>
    <row r="460" spans="1:14" x14ac:dyDescent="0.2">
      <c r="A460" s="22"/>
      <c r="B460" s="22"/>
      <c r="C460" s="22"/>
      <c r="D460" s="22"/>
      <c r="E460" s="22"/>
      <c r="F460" s="22"/>
      <c r="I460" s="34"/>
      <c r="N460" s="34"/>
    </row>
    <row r="461" spans="1:14" x14ac:dyDescent="0.2">
      <c r="A461" s="22"/>
      <c r="B461" s="22"/>
      <c r="C461" s="22"/>
      <c r="D461" s="22"/>
      <c r="E461" s="22"/>
      <c r="F461" s="22"/>
      <c r="I461" s="34"/>
      <c r="N461" s="34"/>
    </row>
    <row r="462" spans="1:14" x14ac:dyDescent="0.2">
      <c r="A462" s="22"/>
      <c r="B462" s="22"/>
      <c r="C462" s="22"/>
      <c r="D462" s="22"/>
      <c r="E462" s="22"/>
      <c r="F462" s="22"/>
      <c r="I462" s="34"/>
      <c r="N462" s="34"/>
    </row>
    <row r="463" spans="1:14" x14ac:dyDescent="0.2">
      <c r="A463" s="22"/>
      <c r="B463" s="22"/>
      <c r="C463" s="22"/>
      <c r="D463" s="22"/>
      <c r="E463" s="22"/>
      <c r="F463" s="22"/>
      <c r="I463" s="34"/>
      <c r="N463" s="34"/>
    </row>
    <row r="464" spans="1:14" x14ac:dyDescent="0.2">
      <c r="A464" s="22"/>
      <c r="B464" s="22"/>
      <c r="C464" s="22"/>
      <c r="D464" s="22"/>
      <c r="E464" s="22"/>
      <c r="F464" s="22"/>
      <c r="I464" s="34"/>
      <c r="N464" s="34"/>
    </row>
    <row r="465" spans="1:14" x14ac:dyDescent="0.2">
      <c r="A465" s="22"/>
      <c r="B465" s="22"/>
      <c r="C465" s="22"/>
      <c r="D465" s="22"/>
      <c r="E465" s="22"/>
      <c r="F465" s="22"/>
      <c r="I465" s="34"/>
      <c r="N465" s="34"/>
    </row>
    <row r="466" spans="1:14" x14ac:dyDescent="0.2">
      <c r="A466" s="22"/>
      <c r="B466" s="22"/>
      <c r="C466" s="22"/>
      <c r="D466" s="22"/>
      <c r="E466" s="22"/>
      <c r="F466" s="22"/>
      <c r="I466" s="34"/>
      <c r="N466" s="34"/>
    </row>
    <row r="467" spans="1:14" x14ac:dyDescent="0.2">
      <c r="A467" s="22"/>
      <c r="B467" s="22"/>
      <c r="C467" s="22"/>
      <c r="D467" s="22"/>
      <c r="E467" s="22"/>
      <c r="F467" s="22"/>
      <c r="I467" s="34"/>
      <c r="N467" s="34"/>
    </row>
    <row r="468" spans="1:14" x14ac:dyDescent="0.2">
      <c r="A468" s="22"/>
      <c r="B468" s="22"/>
      <c r="C468" s="22"/>
      <c r="D468" s="22"/>
      <c r="E468" s="22"/>
      <c r="F468" s="22"/>
      <c r="I468" s="34"/>
      <c r="N468" s="34"/>
    </row>
    <row r="469" spans="1:14" x14ac:dyDescent="0.2">
      <c r="A469" s="22"/>
      <c r="B469" s="22"/>
      <c r="C469" s="22"/>
      <c r="D469" s="22"/>
      <c r="E469" s="22"/>
      <c r="F469" s="22"/>
      <c r="I469" s="34"/>
      <c r="N469" s="34"/>
    </row>
    <row r="470" spans="1:14" x14ac:dyDescent="0.2">
      <c r="A470" s="22"/>
      <c r="B470" s="22"/>
      <c r="C470" s="22"/>
      <c r="D470" s="22"/>
      <c r="E470" s="22"/>
      <c r="F470" s="22"/>
      <c r="I470" s="34"/>
      <c r="N470" s="34"/>
    </row>
    <row r="471" spans="1:14" x14ac:dyDescent="0.2">
      <c r="A471" s="22"/>
      <c r="B471" s="22"/>
      <c r="C471" s="22"/>
      <c r="D471" s="22"/>
      <c r="E471" s="22"/>
      <c r="F471" s="22"/>
      <c r="I471" s="34"/>
      <c r="N471" s="34"/>
    </row>
    <row r="472" spans="1:14" x14ac:dyDescent="0.2">
      <c r="A472" s="22"/>
      <c r="B472" s="22"/>
      <c r="C472" s="22"/>
      <c r="D472" s="22"/>
      <c r="E472" s="22"/>
      <c r="F472" s="22"/>
      <c r="I472" s="34"/>
      <c r="N472" s="34"/>
    </row>
    <row r="473" spans="1:14" x14ac:dyDescent="0.2">
      <c r="A473" s="22"/>
      <c r="B473" s="22"/>
      <c r="C473" s="22"/>
      <c r="D473" s="22"/>
      <c r="E473" s="22"/>
      <c r="F473" s="22"/>
      <c r="I473" s="34"/>
      <c r="N473" s="34"/>
    </row>
    <row r="474" spans="1:14" x14ac:dyDescent="0.2">
      <c r="A474" s="22"/>
      <c r="B474" s="22"/>
      <c r="C474" s="22"/>
      <c r="D474" s="22"/>
      <c r="E474" s="22"/>
      <c r="F474" s="22"/>
      <c r="I474" s="34"/>
      <c r="N474" s="34"/>
    </row>
    <row r="475" spans="1:14" x14ac:dyDescent="0.2">
      <c r="A475" s="22"/>
      <c r="B475" s="22"/>
      <c r="C475" s="22"/>
      <c r="D475" s="22"/>
      <c r="E475" s="22"/>
      <c r="F475" s="22"/>
      <c r="I475" s="34"/>
      <c r="N475" s="34"/>
    </row>
    <row r="476" spans="1:14" x14ac:dyDescent="0.2">
      <c r="A476" s="22"/>
      <c r="B476" s="22"/>
      <c r="C476" s="22"/>
      <c r="D476" s="22"/>
      <c r="E476" s="22"/>
      <c r="F476" s="22"/>
      <c r="I476" s="34"/>
      <c r="N476" s="34"/>
    </row>
    <row r="477" spans="1:14" x14ac:dyDescent="0.2">
      <c r="A477" s="22"/>
      <c r="B477" s="22"/>
      <c r="C477" s="22"/>
      <c r="D477" s="22"/>
      <c r="E477" s="22"/>
      <c r="F477" s="22"/>
      <c r="I477" s="34"/>
      <c r="N477" s="34"/>
    </row>
    <row r="478" spans="1:14" x14ac:dyDescent="0.2">
      <c r="A478" s="22"/>
      <c r="B478" s="22"/>
      <c r="C478" s="22"/>
      <c r="D478" s="22"/>
      <c r="E478" s="22"/>
      <c r="F478" s="22"/>
      <c r="I478" s="34"/>
      <c r="N478" s="34"/>
    </row>
    <row r="479" spans="1:14" x14ac:dyDescent="0.2">
      <c r="A479" s="22"/>
      <c r="B479" s="22"/>
      <c r="C479" s="22"/>
      <c r="D479" s="22"/>
      <c r="E479" s="22"/>
      <c r="F479" s="22"/>
      <c r="I479" s="34"/>
      <c r="N479" s="34"/>
    </row>
    <row r="480" spans="1:14" x14ac:dyDescent="0.2">
      <c r="A480" s="22"/>
      <c r="B480" s="22"/>
      <c r="C480" s="22"/>
      <c r="D480" s="22"/>
      <c r="E480" s="22"/>
      <c r="F480" s="22"/>
      <c r="I480" s="34"/>
      <c r="N480" s="34"/>
    </row>
    <row r="481" spans="1:14" x14ac:dyDescent="0.2">
      <c r="A481" s="22"/>
      <c r="B481" s="22"/>
      <c r="C481" s="22"/>
      <c r="D481" s="22"/>
      <c r="E481" s="22"/>
      <c r="F481" s="22"/>
      <c r="I481" s="34"/>
      <c r="N481" s="34"/>
    </row>
    <row r="482" spans="1:14" x14ac:dyDescent="0.2">
      <c r="A482" s="22"/>
      <c r="B482" s="22"/>
      <c r="C482" s="22"/>
      <c r="D482" s="22"/>
      <c r="E482" s="22"/>
      <c r="F482" s="22"/>
      <c r="I482" s="34"/>
      <c r="N482" s="34"/>
    </row>
    <row r="483" spans="1:14" x14ac:dyDescent="0.2">
      <c r="A483" s="22"/>
      <c r="B483" s="22"/>
      <c r="C483" s="22"/>
      <c r="D483" s="22"/>
      <c r="E483" s="22"/>
      <c r="F483" s="22"/>
      <c r="I483" s="34"/>
      <c r="N483" s="34"/>
    </row>
    <row r="484" spans="1:14" x14ac:dyDescent="0.2">
      <c r="A484" s="22"/>
      <c r="B484" s="22"/>
      <c r="C484" s="22"/>
      <c r="D484" s="22"/>
      <c r="E484" s="22"/>
      <c r="F484" s="22"/>
      <c r="I484" s="34"/>
      <c r="N484" s="34"/>
    </row>
    <row r="485" spans="1:14" x14ac:dyDescent="0.2">
      <c r="A485" s="22"/>
      <c r="B485" s="22"/>
      <c r="C485" s="22"/>
      <c r="D485" s="22"/>
      <c r="E485" s="22"/>
      <c r="F485" s="22"/>
      <c r="I485" s="34"/>
      <c r="N485" s="34"/>
    </row>
    <row r="486" spans="1:14" x14ac:dyDescent="0.2">
      <c r="A486" s="22"/>
      <c r="B486" s="22"/>
      <c r="C486" s="22"/>
      <c r="D486" s="22"/>
      <c r="E486" s="22"/>
      <c r="F486" s="22"/>
      <c r="I486" s="34"/>
      <c r="N486" s="34"/>
    </row>
    <row r="487" spans="1:14" x14ac:dyDescent="0.2">
      <c r="A487" s="22"/>
      <c r="B487" s="22"/>
      <c r="C487" s="22"/>
      <c r="D487" s="22"/>
      <c r="E487" s="22"/>
      <c r="F487" s="22"/>
      <c r="I487" s="34"/>
      <c r="N487" s="34"/>
    </row>
    <row r="488" spans="1:14" x14ac:dyDescent="0.2">
      <c r="A488" s="22"/>
      <c r="B488" s="22"/>
      <c r="C488" s="22"/>
      <c r="D488" s="22"/>
      <c r="E488" s="22"/>
      <c r="F488" s="22"/>
      <c r="I488" s="34"/>
      <c r="N488" s="34"/>
    </row>
    <row r="489" spans="1:14" x14ac:dyDescent="0.2">
      <c r="A489" s="22"/>
      <c r="B489" s="22"/>
      <c r="C489" s="22"/>
      <c r="D489" s="22"/>
      <c r="E489" s="22"/>
      <c r="F489" s="22"/>
      <c r="I489" s="34"/>
      <c r="N489" s="34"/>
    </row>
    <row r="490" spans="1:14" x14ac:dyDescent="0.2">
      <c r="A490" s="22"/>
      <c r="B490" s="22"/>
      <c r="C490" s="22"/>
      <c r="D490" s="22"/>
      <c r="E490" s="22"/>
      <c r="F490" s="22"/>
      <c r="I490" s="34"/>
      <c r="N490" s="34"/>
    </row>
    <row r="491" spans="1:14" x14ac:dyDescent="0.2">
      <c r="A491" s="22"/>
      <c r="B491" s="22"/>
      <c r="C491" s="22"/>
      <c r="D491" s="22"/>
      <c r="E491" s="22"/>
      <c r="F491" s="22"/>
      <c r="I491" s="34"/>
      <c r="N491" s="34"/>
    </row>
    <row r="492" spans="1:14" x14ac:dyDescent="0.2">
      <c r="A492" s="22"/>
      <c r="B492" s="22"/>
      <c r="C492" s="22"/>
      <c r="D492" s="22"/>
      <c r="E492" s="22"/>
      <c r="F492" s="22"/>
      <c r="I492" s="34"/>
      <c r="N492" s="34"/>
    </row>
    <row r="493" spans="1:14" x14ac:dyDescent="0.2">
      <c r="A493" s="22"/>
      <c r="B493" s="22"/>
      <c r="C493" s="22"/>
      <c r="D493" s="22"/>
      <c r="E493" s="22"/>
      <c r="F493" s="22"/>
      <c r="I493" s="34"/>
      <c r="N493" s="34"/>
    </row>
    <row r="494" spans="1:14" x14ac:dyDescent="0.2">
      <c r="A494" s="22"/>
      <c r="B494" s="22"/>
      <c r="C494" s="22"/>
      <c r="D494" s="22"/>
      <c r="E494" s="22"/>
      <c r="F494" s="22"/>
      <c r="I494" s="34"/>
      <c r="N494" s="34"/>
    </row>
    <row r="495" spans="1:14" x14ac:dyDescent="0.2">
      <c r="A495" s="22"/>
      <c r="B495" s="22"/>
      <c r="C495" s="22"/>
      <c r="D495" s="22"/>
      <c r="E495" s="22"/>
      <c r="F495" s="22"/>
      <c r="I495" s="34"/>
      <c r="N495" s="34"/>
    </row>
    <row r="496" spans="1:14" x14ac:dyDescent="0.2">
      <c r="A496" s="22"/>
      <c r="B496" s="22"/>
      <c r="C496" s="22"/>
      <c r="D496" s="22"/>
      <c r="E496" s="22"/>
      <c r="F496" s="22"/>
      <c r="I496" s="34"/>
      <c r="N496" s="34"/>
    </row>
    <row r="497" spans="1:14" x14ac:dyDescent="0.2">
      <c r="A497" s="22"/>
      <c r="B497" s="22"/>
      <c r="C497" s="22"/>
      <c r="D497" s="22"/>
      <c r="E497" s="22"/>
      <c r="F497" s="22"/>
      <c r="I497" s="34"/>
      <c r="N497" s="34"/>
    </row>
    <row r="498" spans="1:14" x14ac:dyDescent="0.2">
      <c r="A498" s="22"/>
      <c r="B498" s="22"/>
      <c r="C498" s="22"/>
      <c r="D498" s="22"/>
      <c r="E498" s="22"/>
      <c r="F498" s="22"/>
      <c r="I498" s="34"/>
      <c r="N498" s="34"/>
    </row>
    <row r="499" spans="1:14" x14ac:dyDescent="0.2">
      <c r="A499" s="22"/>
      <c r="B499" s="22"/>
      <c r="C499" s="22"/>
      <c r="D499" s="22"/>
      <c r="E499" s="22"/>
      <c r="F499" s="22"/>
      <c r="I499" s="34"/>
      <c r="N499" s="34"/>
    </row>
    <row r="500" spans="1:14" x14ac:dyDescent="0.2">
      <c r="A500" s="22"/>
      <c r="B500" s="22"/>
      <c r="C500" s="22"/>
      <c r="D500" s="22"/>
      <c r="E500" s="22"/>
      <c r="F500" s="22"/>
      <c r="I500" s="34"/>
      <c r="N500" s="34"/>
    </row>
    <row r="501" spans="1:14" x14ac:dyDescent="0.2">
      <c r="A501" s="22"/>
      <c r="B501" s="22"/>
      <c r="C501" s="22"/>
      <c r="D501" s="22"/>
      <c r="E501" s="22"/>
      <c r="F501" s="22"/>
      <c r="I501" s="34"/>
      <c r="N501" s="34"/>
    </row>
    <row r="502" spans="1:14" x14ac:dyDescent="0.2">
      <c r="A502" s="22"/>
      <c r="B502" s="22"/>
      <c r="C502" s="22"/>
      <c r="D502" s="22"/>
      <c r="E502" s="22"/>
      <c r="F502" s="22"/>
      <c r="I502" s="34"/>
      <c r="N502" s="34"/>
    </row>
    <row r="503" spans="1:14" x14ac:dyDescent="0.2">
      <c r="A503" s="22"/>
      <c r="B503" s="22"/>
      <c r="C503" s="22"/>
      <c r="D503" s="22"/>
      <c r="E503" s="22"/>
      <c r="F503" s="22"/>
      <c r="I503" s="34"/>
      <c r="N503" s="34"/>
    </row>
    <row r="504" spans="1:14" x14ac:dyDescent="0.2">
      <c r="A504" s="22"/>
      <c r="B504" s="22"/>
      <c r="C504" s="22"/>
      <c r="D504" s="22"/>
      <c r="E504" s="22"/>
      <c r="F504" s="22"/>
      <c r="I504" s="34"/>
      <c r="N504" s="34"/>
    </row>
    <row r="505" spans="1:14" x14ac:dyDescent="0.2">
      <c r="A505" s="22"/>
      <c r="B505" s="22"/>
      <c r="C505" s="22"/>
      <c r="D505" s="22"/>
      <c r="E505" s="22"/>
      <c r="F505" s="22"/>
      <c r="I505" s="34"/>
      <c r="N505" s="34"/>
    </row>
    <row r="506" spans="1:14" x14ac:dyDescent="0.2">
      <c r="A506" s="22"/>
      <c r="B506" s="22"/>
      <c r="C506" s="22"/>
      <c r="D506" s="22"/>
      <c r="E506" s="22"/>
      <c r="F506" s="22"/>
      <c r="I506" s="34"/>
      <c r="N506" s="34"/>
    </row>
    <row r="507" spans="1:14" x14ac:dyDescent="0.2">
      <c r="A507" s="22"/>
      <c r="B507" s="22"/>
      <c r="C507" s="22"/>
      <c r="D507" s="22"/>
      <c r="E507" s="22"/>
      <c r="F507" s="22"/>
      <c r="I507" s="34"/>
      <c r="N507" s="34"/>
    </row>
    <row r="508" spans="1:14" x14ac:dyDescent="0.2">
      <c r="A508" s="22"/>
      <c r="B508" s="22"/>
      <c r="C508" s="22"/>
      <c r="D508" s="22"/>
      <c r="E508" s="22"/>
      <c r="F508" s="22"/>
      <c r="I508" s="34"/>
      <c r="N508" s="34"/>
    </row>
    <row r="509" spans="1:14" x14ac:dyDescent="0.2">
      <c r="A509" s="22"/>
      <c r="B509" s="22"/>
      <c r="C509" s="22"/>
      <c r="D509" s="22"/>
      <c r="E509" s="22"/>
      <c r="F509" s="22"/>
      <c r="I509" s="34"/>
      <c r="N509" s="34"/>
    </row>
    <row r="510" spans="1:14" x14ac:dyDescent="0.2">
      <c r="A510" s="22"/>
      <c r="B510" s="22"/>
      <c r="C510" s="22"/>
      <c r="D510" s="22"/>
      <c r="E510" s="22"/>
      <c r="F510" s="22"/>
      <c r="I510" s="34"/>
      <c r="N510" s="34"/>
    </row>
    <row r="511" spans="1:14" x14ac:dyDescent="0.2">
      <c r="A511" s="22"/>
      <c r="B511" s="22"/>
      <c r="C511" s="22"/>
      <c r="D511" s="22"/>
      <c r="E511" s="22"/>
      <c r="F511" s="22"/>
      <c r="I511" s="34"/>
      <c r="N511" s="34"/>
    </row>
    <row r="512" spans="1:14" x14ac:dyDescent="0.2">
      <c r="A512" s="22"/>
      <c r="B512" s="22"/>
      <c r="C512" s="22"/>
      <c r="D512" s="22"/>
      <c r="E512" s="22"/>
      <c r="F512" s="22"/>
      <c r="I512" s="34"/>
      <c r="N512" s="34"/>
    </row>
    <row r="513" spans="1:14" x14ac:dyDescent="0.2">
      <c r="A513" s="22"/>
      <c r="B513" s="22"/>
      <c r="C513" s="22"/>
      <c r="D513" s="22"/>
      <c r="E513" s="22"/>
      <c r="F513" s="22"/>
      <c r="I513" s="34"/>
      <c r="N513" s="34"/>
    </row>
    <row r="514" spans="1:14" x14ac:dyDescent="0.2">
      <c r="A514" s="22"/>
      <c r="B514" s="22"/>
      <c r="C514" s="22"/>
      <c r="D514" s="22"/>
      <c r="E514" s="22"/>
      <c r="F514" s="22"/>
      <c r="I514" s="34"/>
      <c r="N514" s="34"/>
    </row>
    <row r="515" spans="1:14" x14ac:dyDescent="0.2">
      <c r="A515" s="22"/>
      <c r="B515" s="22"/>
      <c r="C515" s="22"/>
      <c r="D515" s="22"/>
      <c r="E515" s="22"/>
      <c r="F515" s="22"/>
      <c r="I515" s="34"/>
      <c r="N515" s="34"/>
    </row>
    <row r="516" spans="1:14" x14ac:dyDescent="0.2">
      <c r="A516" s="22"/>
      <c r="B516" s="22"/>
      <c r="C516" s="22"/>
      <c r="D516" s="22"/>
      <c r="E516" s="22"/>
      <c r="F516" s="22"/>
      <c r="I516" s="34"/>
      <c r="N516" s="34"/>
    </row>
    <row r="517" spans="1:14" x14ac:dyDescent="0.2">
      <c r="A517" s="22"/>
      <c r="B517" s="22"/>
      <c r="C517" s="22"/>
      <c r="D517" s="22"/>
      <c r="E517" s="22"/>
      <c r="F517" s="22"/>
      <c r="I517" s="34"/>
      <c r="N517" s="34"/>
    </row>
    <row r="518" spans="1:14" x14ac:dyDescent="0.2">
      <c r="A518" s="22"/>
      <c r="B518" s="22"/>
      <c r="C518" s="22"/>
      <c r="D518" s="22"/>
      <c r="E518" s="22"/>
      <c r="F518" s="22"/>
      <c r="I518" s="34"/>
      <c r="N518" s="34"/>
    </row>
    <row r="519" spans="1:14" x14ac:dyDescent="0.2">
      <c r="A519" s="22"/>
      <c r="B519" s="22"/>
      <c r="C519" s="22"/>
      <c r="D519" s="22"/>
      <c r="E519" s="22"/>
      <c r="F519" s="22"/>
      <c r="I519" s="34"/>
      <c r="N519" s="34"/>
    </row>
    <row r="520" spans="1:14" x14ac:dyDescent="0.2">
      <c r="A520" s="22"/>
      <c r="B520" s="22"/>
      <c r="C520" s="22"/>
      <c r="D520" s="22"/>
      <c r="E520" s="22"/>
      <c r="F520" s="22"/>
      <c r="I520" s="34"/>
      <c r="N520" s="34"/>
    </row>
    <row r="521" spans="1:14" x14ac:dyDescent="0.2">
      <c r="A521" s="22"/>
      <c r="B521" s="22"/>
      <c r="C521" s="22"/>
      <c r="D521" s="22"/>
      <c r="E521" s="22"/>
      <c r="F521" s="22"/>
      <c r="I521" s="34"/>
      <c r="N521" s="34"/>
    </row>
    <row r="522" spans="1:14" x14ac:dyDescent="0.2">
      <c r="A522" s="22"/>
      <c r="B522" s="22"/>
      <c r="C522" s="22"/>
      <c r="D522" s="22"/>
      <c r="E522" s="22"/>
      <c r="F522" s="22"/>
      <c r="I522" s="34"/>
      <c r="N522" s="34"/>
    </row>
    <row r="523" spans="1:14" x14ac:dyDescent="0.2">
      <c r="A523" s="22"/>
      <c r="B523" s="22"/>
      <c r="C523" s="22"/>
      <c r="D523" s="22"/>
      <c r="E523" s="22"/>
      <c r="F523" s="22"/>
      <c r="I523" s="34"/>
      <c r="N523" s="34"/>
    </row>
    <row r="524" spans="1:14" x14ac:dyDescent="0.2">
      <c r="A524" s="22"/>
      <c r="B524" s="22"/>
      <c r="C524" s="22"/>
      <c r="D524" s="22"/>
      <c r="E524" s="22"/>
      <c r="F524" s="22"/>
      <c r="I524" s="34"/>
      <c r="N524" s="34"/>
    </row>
    <row r="525" spans="1:14" x14ac:dyDescent="0.2">
      <c r="A525" s="22"/>
      <c r="B525" s="22"/>
      <c r="C525" s="22"/>
      <c r="D525" s="22"/>
      <c r="E525" s="22"/>
      <c r="F525" s="22"/>
      <c r="I525" s="34"/>
      <c r="N525" s="34"/>
    </row>
    <row r="526" spans="1:14" x14ac:dyDescent="0.2">
      <c r="A526" s="22"/>
      <c r="B526" s="22"/>
      <c r="C526" s="22"/>
      <c r="D526" s="22"/>
      <c r="E526" s="22"/>
      <c r="F526" s="22"/>
      <c r="I526" s="34"/>
      <c r="N526" s="34"/>
    </row>
    <row r="527" spans="1:14" x14ac:dyDescent="0.2">
      <c r="A527" s="22"/>
      <c r="B527" s="22"/>
      <c r="C527" s="22"/>
      <c r="D527" s="22"/>
      <c r="E527" s="22"/>
      <c r="F527" s="22"/>
      <c r="I527" s="34"/>
      <c r="N527" s="34"/>
    </row>
    <row r="528" spans="1:14" x14ac:dyDescent="0.2">
      <c r="A528" s="22"/>
      <c r="B528" s="22"/>
      <c r="C528" s="22"/>
      <c r="D528" s="22"/>
      <c r="E528" s="22"/>
      <c r="F528" s="22"/>
      <c r="I528" s="34"/>
      <c r="N528" s="34"/>
    </row>
    <row r="529" spans="1:14" x14ac:dyDescent="0.2">
      <c r="A529" s="22"/>
      <c r="B529" s="22"/>
      <c r="C529" s="22"/>
      <c r="D529" s="22"/>
      <c r="E529" s="22"/>
      <c r="F529" s="22"/>
      <c r="I529" s="34"/>
      <c r="N529" s="34"/>
    </row>
    <row r="530" spans="1:14" x14ac:dyDescent="0.2">
      <c r="A530" s="22"/>
      <c r="B530" s="22"/>
      <c r="C530" s="22"/>
      <c r="D530" s="22"/>
      <c r="E530" s="22"/>
      <c r="F530" s="22"/>
      <c r="I530" s="34"/>
      <c r="N530" s="34"/>
    </row>
    <row r="531" spans="1:14" x14ac:dyDescent="0.2">
      <c r="A531" s="22"/>
      <c r="B531" s="22"/>
      <c r="C531" s="22"/>
      <c r="D531" s="22"/>
      <c r="E531" s="22"/>
      <c r="F531" s="22"/>
      <c r="I531" s="34"/>
      <c r="N531" s="34"/>
    </row>
    <row r="532" spans="1:14" x14ac:dyDescent="0.2">
      <c r="A532" s="22"/>
      <c r="B532" s="22"/>
      <c r="C532" s="22"/>
      <c r="D532" s="22"/>
      <c r="E532" s="22"/>
      <c r="F532" s="22"/>
      <c r="I532" s="34"/>
      <c r="N532" s="34"/>
    </row>
    <row r="533" spans="1:14" x14ac:dyDescent="0.2">
      <c r="A533" s="22"/>
      <c r="B533" s="22"/>
      <c r="C533" s="22"/>
      <c r="D533" s="22"/>
      <c r="E533" s="22"/>
      <c r="F533" s="22"/>
      <c r="I533" s="34"/>
      <c r="N533" s="34"/>
    </row>
    <row r="534" spans="1:14" x14ac:dyDescent="0.2">
      <c r="A534" s="22"/>
      <c r="B534" s="22"/>
      <c r="C534" s="22"/>
      <c r="D534" s="22"/>
      <c r="E534" s="22"/>
      <c r="F534" s="22"/>
      <c r="I534" s="34"/>
      <c r="N534" s="34"/>
    </row>
    <row r="535" spans="1:14" x14ac:dyDescent="0.2">
      <c r="A535" s="22"/>
      <c r="B535" s="22"/>
      <c r="C535" s="22"/>
      <c r="D535" s="22"/>
      <c r="E535" s="22"/>
      <c r="F535" s="22"/>
      <c r="I535" s="34"/>
      <c r="N535" s="34"/>
    </row>
    <row r="536" spans="1:14" x14ac:dyDescent="0.2">
      <c r="A536" s="22"/>
      <c r="B536" s="22"/>
      <c r="C536" s="22"/>
      <c r="D536" s="22"/>
      <c r="E536" s="22"/>
      <c r="F536" s="22"/>
      <c r="I536" s="34"/>
      <c r="N536" s="34"/>
    </row>
    <row r="537" spans="1:14" x14ac:dyDescent="0.2">
      <c r="A537" s="22"/>
      <c r="B537" s="22"/>
      <c r="C537" s="22"/>
      <c r="D537" s="22"/>
      <c r="E537" s="22"/>
      <c r="F537" s="22"/>
      <c r="I537" s="34"/>
      <c r="N537" s="34"/>
    </row>
    <row r="538" spans="1:14" x14ac:dyDescent="0.2">
      <c r="A538" s="22"/>
      <c r="B538" s="22"/>
      <c r="C538" s="22"/>
      <c r="D538" s="22"/>
      <c r="E538" s="22"/>
      <c r="F538" s="22"/>
      <c r="I538" s="34"/>
      <c r="N538" s="34"/>
    </row>
    <row r="539" spans="1:14" x14ac:dyDescent="0.2">
      <c r="A539" s="22"/>
      <c r="B539" s="22"/>
      <c r="C539" s="22"/>
      <c r="D539" s="22"/>
      <c r="E539" s="22"/>
      <c r="F539" s="22"/>
      <c r="I539" s="34"/>
      <c r="N539" s="34"/>
    </row>
    <row r="540" spans="1:14" x14ac:dyDescent="0.2">
      <c r="A540" s="22"/>
      <c r="B540" s="22"/>
      <c r="C540" s="22"/>
      <c r="D540" s="22"/>
      <c r="E540" s="22"/>
      <c r="F540" s="22"/>
      <c r="I540" s="34"/>
      <c r="N540" s="34"/>
    </row>
    <row r="541" spans="1:14" x14ac:dyDescent="0.2">
      <c r="A541" s="22"/>
      <c r="B541" s="22"/>
      <c r="C541" s="22"/>
      <c r="D541" s="22"/>
      <c r="E541" s="22"/>
      <c r="F541" s="22"/>
      <c r="I541" s="34"/>
      <c r="N541" s="34"/>
    </row>
    <row r="542" spans="1:14" x14ac:dyDescent="0.2">
      <c r="A542" s="22"/>
      <c r="B542" s="22"/>
      <c r="C542" s="22"/>
      <c r="D542" s="22"/>
      <c r="E542" s="22"/>
      <c r="F542" s="22"/>
      <c r="I542" s="34"/>
      <c r="N542" s="34"/>
    </row>
    <row r="543" spans="1:14" x14ac:dyDescent="0.2">
      <c r="A543" s="22"/>
      <c r="B543" s="22"/>
      <c r="C543" s="22"/>
      <c r="D543" s="22"/>
      <c r="E543" s="22"/>
      <c r="F543" s="22"/>
      <c r="I543" s="34"/>
      <c r="N543" s="34"/>
    </row>
    <row r="544" spans="1:14" x14ac:dyDescent="0.2">
      <c r="A544" s="22"/>
      <c r="B544" s="22"/>
      <c r="C544" s="22"/>
      <c r="D544" s="22"/>
      <c r="E544" s="22"/>
      <c r="F544" s="22"/>
      <c r="I544" s="34"/>
      <c r="N544" s="34"/>
    </row>
    <row r="545" spans="1:14" x14ac:dyDescent="0.2">
      <c r="A545" s="22"/>
      <c r="B545" s="22"/>
      <c r="C545" s="22"/>
      <c r="D545" s="22"/>
      <c r="E545" s="22"/>
      <c r="F545" s="22"/>
      <c r="I545" s="34"/>
      <c r="N545" s="34"/>
    </row>
    <row r="546" spans="1:14" x14ac:dyDescent="0.2">
      <c r="A546" s="22"/>
      <c r="B546" s="22"/>
      <c r="C546" s="22"/>
      <c r="D546" s="22"/>
      <c r="E546" s="22"/>
      <c r="F546" s="22"/>
      <c r="I546" s="34"/>
      <c r="N546" s="34"/>
    </row>
    <row r="547" spans="1:14" x14ac:dyDescent="0.2">
      <c r="A547" s="22"/>
      <c r="B547" s="22"/>
      <c r="C547" s="22"/>
      <c r="D547" s="22"/>
      <c r="E547" s="22"/>
      <c r="F547" s="22"/>
      <c r="I547" s="34"/>
      <c r="N547" s="34"/>
    </row>
    <row r="548" spans="1:14" x14ac:dyDescent="0.2">
      <c r="A548" s="22"/>
      <c r="B548" s="22"/>
      <c r="C548" s="22"/>
      <c r="D548" s="22"/>
      <c r="E548" s="22"/>
      <c r="F548" s="22"/>
      <c r="I548" s="34"/>
      <c r="N548" s="34"/>
    </row>
    <row r="549" spans="1:14" x14ac:dyDescent="0.2">
      <c r="A549" s="22"/>
      <c r="B549" s="22"/>
      <c r="C549" s="22"/>
      <c r="D549" s="22"/>
      <c r="E549" s="22"/>
      <c r="F549" s="22"/>
      <c r="I549" s="34"/>
      <c r="N549" s="34"/>
    </row>
    <row r="550" spans="1:14" x14ac:dyDescent="0.2">
      <c r="A550" s="22"/>
      <c r="B550" s="22"/>
      <c r="C550" s="22"/>
      <c r="D550" s="22"/>
      <c r="E550" s="22"/>
      <c r="F550" s="22"/>
      <c r="I550" s="34"/>
      <c r="N550" s="34"/>
    </row>
    <row r="551" spans="1:14" x14ac:dyDescent="0.2">
      <c r="A551" s="22"/>
      <c r="B551" s="22"/>
      <c r="C551" s="22"/>
      <c r="D551" s="22"/>
      <c r="E551" s="22"/>
      <c r="F551" s="22"/>
      <c r="I551" s="34"/>
      <c r="N551" s="34"/>
    </row>
    <row r="552" spans="1:14" x14ac:dyDescent="0.2">
      <c r="A552" s="22"/>
      <c r="B552" s="22"/>
      <c r="C552" s="22"/>
      <c r="D552" s="22"/>
      <c r="E552" s="22"/>
      <c r="F552" s="22"/>
      <c r="I552" s="34"/>
      <c r="N552" s="34"/>
    </row>
    <row r="553" spans="1:14" x14ac:dyDescent="0.2">
      <c r="A553" s="22"/>
      <c r="B553" s="22"/>
      <c r="C553" s="22"/>
      <c r="D553" s="22"/>
      <c r="E553" s="22"/>
      <c r="F553" s="22"/>
      <c r="I553" s="34"/>
      <c r="N553" s="34"/>
    </row>
    <row r="554" spans="1:14" x14ac:dyDescent="0.2">
      <c r="A554" s="22"/>
      <c r="B554" s="22"/>
      <c r="C554" s="22"/>
      <c r="D554" s="22"/>
      <c r="E554" s="22"/>
      <c r="F554" s="22"/>
      <c r="I554" s="34"/>
      <c r="N554" s="34"/>
    </row>
    <row r="555" spans="1:14" x14ac:dyDescent="0.2">
      <c r="A555" s="22"/>
      <c r="B555" s="22"/>
      <c r="C555" s="22"/>
      <c r="D555" s="22"/>
      <c r="E555" s="22"/>
      <c r="F555" s="22"/>
      <c r="I555" s="34"/>
      <c r="N555" s="34"/>
    </row>
    <row r="556" spans="1:14" x14ac:dyDescent="0.2">
      <c r="A556" s="22"/>
      <c r="B556" s="22"/>
      <c r="C556" s="22"/>
      <c r="D556" s="22"/>
      <c r="E556" s="22"/>
      <c r="F556" s="22"/>
      <c r="I556" s="34"/>
      <c r="N556" s="34"/>
    </row>
    <row r="557" spans="1:14" x14ac:dyDescent="0.2">
      <c r="A557" s="22"/>
      <c r="B557" s="22"/>
      <c r="C557" s="22"/>
      <c r="D557" s="22"/>
      <c r="E557" s="22"/>
      <c r="F557" s="22"/>
      <c r="I557" s="34"/>
      <c r="N557" s="34"/>
    </row>
    <row r="558" spans="1:14" x14ac:dyDescent="0.2">
      <c r="A558" s="22"/>
      <c r="B558" s="22"/>
      <c r="C558" s="22"/>
      <c r="D558" s="22"/>
      <c r="E558" s="22"/>
      <c r="F558" s="22"/>
      <c r="I558" s="34"/>
      <c r="N558" s="34"/>
    </row>
    <row r="559" spans="1:14" x14ac:dyDescent="0.2">
      <c r="A559" s="22"/>
      <c r="B559" s="22"/>
      <c r="C559" s="22"/>
      <c r="D559" s="22"/>
      <c r="E559" s="22"/>
      <c r="F559" s="22"/>
      <c r="I559" s="34"/>
      <c r="N559" s="34"/>
    </row>
    <row r="560" spans="1:14" x14ac:dyDescent="0.2">
      <c r="A560" s="22"/>
      <c r="B560" s="22"/>
      <c r="C560" s="22"/>
      <c r="D560" s="22"/>
      <c r="E560" s="22"/>
      <c r="F560" s="22"/>
      <c r="I560" s="34"/>
      <c r="N560" s="34"/>
    </row>
    <row r="561" spans="1:14" x14ac:dyDescent="0.2">
      <c r="A561" s="22"/>
      <c r="B561" s="22"/>
      <c r="C561" s="22"/>
      <c r="D561" s="22"/>
      <c r="E561" s="22"/>
      <c r="F561" s="22"/>
      <c r="I561" s="34"/>
      <c r="N561" s="34"/>
    </row>
    <row r="562" spans="1:14" x14ac:dyDescent="0.2">
      <c r="A562" s="22"/>
      <c r="B562" s="22"/>
      <c r="C562" s="22"/>
      <c r="D562" s="22"/>
      <c r="E562" s="22"/>
      <c r="F562" s="22"/>
      <c r="I562" s="34"/>
      <c r="N562" s="34"/>
    </row>
    <row r="563" spans="1:14" x14ac:dyDescent="0.2">
      <c r="A563" s="22"/>
      <c r="B563" s="22"/>
      <c r="C563" s="22"/>
      <c r="D563" s="22"/>
      <c r="E563" s="22"/>
      <c r="F563" s="22"/>
      <c r="I563" s="34"/>
      <c r="N563" s="34"/>
    </row>
    <row r="564" spans="1:14" x14ac:dyDescent="0.2">
      <c r="A564" s="22"/>
      <c r="B564" s="22"/>
      <c r="C564" s="22"/>
      <c r="D564" s="22"/>
      <c r="E564" s="22"/>
      <c r="F564" s="22"/>
      <c r="I564" s="34"/>
      <c r="N564" s="34"/>
    </row>
    <row r="565" spans="1:14" x14ac:dyDescent="0.2">
      <c r="A565" s="22"/>
      <c r="B565" s="22"/>
      <c r="C565" s="22"/>
      <c r="D565" s="22"/>
      <c r="E565" s="22"/>
      <c r="F565" s="22"/>
      <c r="I565" s="34"/>
      <c r="N565" s="34"/>
    </row>
    <row r="566" spans="1:14" x14ac:dyDescent="0.2">
      <c r="A566" s="22"/>
      <c r="B566" s="22"/>
      <c r="C566" s="22"/>
      <c r="D566" s="22"/>
      <c r="E566" s="22"/>
      <c r="F566" s="22"/>
      <c r="I566" s="34"/>
      <c r="N566" s="34"/>
    </row>
    <row r="567" spans="1:14" x14ac:dyDescent="0.2">
      <c r="A567" s="22"/>
      <c r="B567" s="22"/>
      <c r="C567" s="22"/>
      <c r="D567" s="22"/>
      <c r="E567" s="22"/>
      <c r="F567" s="22"/>
      <c r="I567" s="34"/>
      <c r="N567" s="34"/>
    </row>
    <row r="568" spans="1:14" x14ac:dyDescent="0.2">
      <c r="A568" s="22"/>
      <c r="B568" s="22"/>
      <c r="C568" s="22"/>
      <c r="D568" s="22"/>
      <c r="E568" s="22"/>
      <c r="F568" s="22"/>
      <c r="I568" s="34"/>
      <c r="N568" s="34"/>
    </row>
    <row r="569" spans="1:14" x14ac:dyDescent="0.2">
      <c r="A569" s="22"/>
      <c r="B569" s="22"/>
      <c r="C569" s="22"/>
      <c r="D569" s="22"/>
      <c r="E569" s="22"/>
      <c r="F569" s="22"/>
      <c r="I569" s="34"/>
      <c r="N569" s="34"/>
    </row>
    <row r="570" spans="1:14" x14ac:dyDescent="0.2">
      <c r="A570" s="22"/>
      <c r="B570" s="22"/>
      <c r="C570" s="22"/>
      <c r="D570" s="22"/>
      <c r="E570" s="22"/>
      <c r="F570" s="22"/>
      <c r="I570" s="34"/>
      <c r="N570" s="34"/>
    </row>
    <row r="571" spans="1:14" x14ac:dyDescent="0.2">
      <c r="A571" s="22"/>
      <c r="B571" s="22"/>
      <c r="C571" s="22"/>
      <c r="D571" s="22"/>
      <c r="E571" s="22"/>
      <c r="F571" s="22"/>
      <c r="I571" s="34"/>
      <c r="N571" s="34"/>
    </row>
    <row r="572" spans="1:14" x14ac:dyDescent="0.2">
      <c r="A572" s="22"/>
      <c r="B572" s="22"/>
      <c r="C572" s="22"/>
      <c r="D572" s="22"/>
      <c r="E572" s="22"/>
      <c r="F572" s="22"/>
      <c r="I572" s="34"/>
      <c r="N572" s="34"/>
    </row>
    <row r="573" spans="1:14" x14ac:dyDescent="0.2">
      <c r="A573" s="22"/>
      <c r="B573" s="22"/>
      <c r="C573" s="22"/>
      <c r="D573" s="22"/>
      <c r="E573" s="22"/>
      <c r="F573" s="22"/>
      <c r="I573" s="34"/>
      <c r="N573" s="34"/>
    </row>
    <row r="574" spans="1:14" x14ac:dyDescent="0.2">
      <c r="A574" s="22"/>
      <c r="B574" s="22"/>
      <c r="C574" s="22"/>
      <c r="D574" s="22"/>
      <c r="E574" s="22"/>
      <c r="F574" s="22"/>
      <c r="I574" s="34"/>
      <c r="N574" s="34"/>
    </row>
    <row r="575" spans="1:14" x14ac:dyDescent="0.2">
      <c r="A575" s="22"/>
      <c r="B575" s="22"/>
      <c r="C575" s="22"/>
      <c r="D575" s="22"/>
      <c r="E575" s="22"/>
      <c r="F575" s="22"/>
      <c r="I575" s="34"/>
      <c r="N575" s="34"/>
    </row>
    <row r="576" spans="1:14" x14ac:dyDescent="0.2">
      <c r="A576" s="22"/>
      <c r="B576" s="22"/>
      <c r="C576" s="22"/>
      <c r="D576" s="22"/>
      <c r="E576" s="22"/>
      <c r="F576" s="22"/>
      <c r="I576" s="34"/>
      <c r="N576" s="34"/>
    </row>
    <row r="577" spans="1:14" x14ac:dyDescent="0.2">
      <c r="A577" s="22"/>
      <c r="B577" s="22"/>
      <c r="C577" s="22"/>
      <c r="D577" s="22"/>
      <c r="E577" s="22"/>
      <c r="F577" s="22"/>
      <c r="I577" s="34"/>
      <c r="N577" s="34"/>
    </row>
    <row r="578" spans="1:14" x14ac:dyDescent="0.2">
      <c r="A578" s="22"/>
      <c r="B578" s="22"/>
      <c r="C578" s="22"/>
      <c r="D578" s="22"/>
      <c r="E578" s="22"/>
      <c r="F578" s="22"/>
      <c r="I578" s="34"/>
      <c r="N578" s="34"/>
    </row>
    <row r="579" spans="1:14" x14ac:dyDescent="0.2">
      <c r="A579" s="22"/>
      <c r="B579" s="22"/>
      <c r="C579" s="22"/>
      <c r="D579" s="22"/>
      <c r="E579" s="22"/>
      <c r="F579" s="22"/>
      <c r="I579" s="34"/>
      <c r="N579" s="34"/>
    </row>
    <row r="580" spans="1:14" x14ac:dyDescent="0.2">
      <c r="A580" s="22"/>
      <c r="B580" s="22"/>
      <c r="C580" s="22"/>
      <c r="D580" s="22"/>
      <c r="E580" s="22"/>
      <c r="F580" s="22"/>
      <c r="I580" s="34"/>
      <c r="N580" s="34"/>
    </row>
    <row r="581" spans="1:14" x14ac:dyDescent="0.2">
      <c r="A581" s="22"/>
      <c r="B581" s="22"/>
      <c r="C581" s="22"/>
      <c r="D581" s="22"/>
      <c r="E581" s="22"/>
      <c r="F581" s="22"/>
      <c r="I581" s="34"/>
      <c r="N581" s="34"/>
    </row>
    <row r="582" spans="1:14" x14ac:dyDescent="0.2">
      <c r="A582" s="22"/>
      <c r="B582" s="22"/>
      <c r="C582" s="22"/>
      <c r="D582" s="22"/>
      <c r="E582" s="22"/>
      <c r="F582" s="22"/>
      <c r="I582" s="34"/>
      <c r="N582" s="34"/>
    </row>
    <row r="583" spans="1:14" x14ac:dyDescent="0.2">
      <c r="A583" s="22"/>
      <c r="B583" s="22"/>
      <c r="C583" s="22"/>
      <c r="D583" s="22"/>
      <c r="E583" s="22"/>
      <c r="F583" s="22"/>
      <c r="I583" s="34"/>
      <c r="N583" s="34"/>
    </row>
    <row r="584" spans="1:14" x14ac:dyDescent="0.2">
      <c r="A584" s="22"/>
      <c r="B584" s="22"/>
      <c r="C584" s="22"/>
      <c r="D584" s="22"/>
      <c r="E584" s="22"/>
      <c r="F584" s="22"/>
      <c r="I584" s="34"/>
      <c r="N584" s="34"/>
    </row>
    <row r="585" spans="1:14" x14ac:dyDescent="0.2">
      <c r="A585" s="22"/>
      <c r="B585" s="22"/>
      <c r="C585" s="22"/>
      <c r="D585" s="22"/>
      <c r="E585" s="22"/>
      <c r="F585" s="22"/>
      <c r="I585" s="34"/>
      <c r="N585" s="34"/>
    </row>
    <row r="586" spans="1:14" x14ac:dyDescent="0.2">
      <c r="A586" s="22"/>
      <c r="B586" s="22"/>
      <c r="C586" s="22"/>
      <c r="D586" s="22"/>
      <c r="E586" s="22"/>
      <c r="F586" s="22"/>
      <c r="I586" s="34"/>
      <c r="N586" s="34"/>
    </row>
    <row r="587" spans="1:14" x14ac:dyDescent="0.2">
      <c r="A587" s="22"/>
      <c r="B587" s="22"/>
      <c r="C587" s="22"/>
      <c r="D587" s="22"/>
      <c r="E587" s="22"/>
      <c r="F587" s="22"/>
      <c r="I587" s="34"/>
      <c r="N587" s="34"/>
    </row>
    <row r="588" spans="1:14" x14ac:dyDescent="0.2">
      <c r="A588" s="22"/>
      <c r="B588" s="22"/>
      <c r="C588" s="22"/>
      <c r="D588" s="22"/>
      <c r="E588" s="22"/>
      <c r="F588" s="22"/>
      <c r="I588" s="34"/>
      <c r="N588" s="34"/>
    </row>
    <row r="589" spans="1:14" x14ac:dyDescent="0.2">
      <c r="A589" s="22"/>
      <c r="B589" s="22"/>
      <c r="C589" s="22"/>
      <c r="D589" s="22"/>
      <c r="E589" s="22"/>
      <c r="F589" s="22"/>
      <c r="I589" s="34"/>
      <c r="N589" s="34"/>
    </row>
    <row r="590" spans="1:14" x14ac:dyDescent="0.2">
      <c r="A590" s="22"/>
      <c r="B590" s="22"/>
      <c r="C590" s="22"/>
      <c r="D590" s="22"/>
      <c r="E590" s="22"/>
      <c r="F590" s="22"/>
      <c r="I590" s="34"/>
      <c r="N590" s="34"/>
    </row>
    <row r="591" spans="1:14" x14ac:dyDescent="0.2">
      <c r="A591" s="22"/>
      <c r="B591" s="22"/>
      <c r="C591" s="22"/>
      <c r="D591" s="22"/>
      <c r="E591" s="22"/>
      <c r="F591" s="22"/>
      <c r="I591" s="34"/>
      <c r="N591" s="34"/>
    </row>
    <row r="592" spans="1:14" x14ac:dyDescent="0.2">
      <c r="A592" s="22"/>
      <c r="B592" s="22"/>
      <c r="C592" s="22"/>
      <c r="D592" s="22"/>
      <c r="E592" s="22"/>
      <c r="F592" s="22"/>
      <c r="I592" s="34"/>
      <c r="N592" s="34"/>
    </row>
    <row r="593" spans="1:14" x14ac:dyDescent="0.2">
      <c r="A593" s="22"/>
      <c r="B593" s="22"/>
      <c r="C593" s="22"/>
      <c r="D593" s="22"/>
      <c r="E593" s="22"/>
      <c r="F593" s="22"/>
      <c r="I593" s="34"/>
      <c r="N593" s="34"/>
    </row>
    <row r="594" spans="1:14" x14ac:dyDescent="0.2">
      <c r="A594" s="22"/>
      <c r="B594" s="22"/>
      <c r="C594" s="22"/>
      <c r="D594" s="22"/>
      <c r="E594" s="22"/>
      <c r="F594" s="22"/>
      <c r="I594" s="34"/>
      <c r="N594" s="34"/>
    </row>
    <row r="595" spans="1:14" x14ac:dyDescent="0.2">
      <c r="A595" s="22"/>
      <c r="B595" s="22"/>
      <c r="C595" s="22"/>
      <c r="D595" s="22"/>
      <c r="E595" s="22"/>
      <c r="F595" s="22"/>
      <c r="I595" s="34"/>
      <c r="N595" s="34"/>
    </row>
    <row r="596" spans="1:14" x14ac:dyDescent="0.2">
      <c r="A596" s="22"/>
      <c r="B596" s="22"/>
      <c r="C596" s="22"/>
      <c r="D596" s="22"/>
      <c r="E596" s="22"/>
      <c r="F596" s="22"/>
      <c r="I596" s="34"/>
      <c r="N596" s="34"/>
    </row>
    <row r="597" spans="1:14" x14ac:dyDescent="0.2">
      <c r="A597" s="22"/>
      <c r="B597" s="22"/>
      <c r="C597" s="22"/>
      <c r="D597" s="22"/>
      <c r="E597" s="22"/>
      <c r="F597" s="22"/>
      <c r="I597" s="34"/>
      <c r="N597" s="34"/>
    </row>
    <row r="598" spans="1:14" x14ac:dyDescent="0.2">
      <c r="A598" s="22"/>
      <c r="B598" s="22"/>
      <c r="C598" s="22"/>
      <c r="D598" s="22"/>
      <c r="E598" s="22"/>
      <c r="F598" s="22"/>
      <c r="I598" s="34"/>
      <c r="N598" s="34"/>
    </row>
    <row r="599" spans="1:14" x14ac:dyDescent="0.2">
      <c r="A599" s="22"/>
      <c r="B599" s="22"/>
      <c r="C599" s="22"/>
      <c r="D599" s="22"/>
      <c r="E599" s="22"/>
      <c r="F599" s="22"/>
      <c r="I599" s="34"/>
      <c r="N599" s="34"/>
    </row>
    <row r="600" spans="1:14" x14ac:dyDescent="0.2">
      <c r="A600" s="22"/>
      <c r="B600" s="22"/>
      <c r="C600" s="22"/>
      <c r="D600" s="22"/>
      <c r="E600" s="22"/>
      <c r="F600" s="22"/>
      <c r="I600" s="34"/>
      <c r="N600" s="34"/>
    </row>
    <row r="601" spans="1:14" x14ac:dyDescent="0.2">
      <c r="A601" s="22"/>
      <c r="B601" s="22"/>
      <c r="C601" s="22"/>
      <c r="D601" s="22"/>
      <c r="E601" s="22"/>
      <c r="F601" s="22"/>
      <c r="I601" s="34"/>
      <c r="N601" s="34"/>
    </row>
    <row r="602" spans="1:14" x14ac:dyDescent="0.2">
      <c r="A602" s="22"/>
      <c r="B602" s="22"/>
      <c r="C602" s="22"/>
      <c r="D602" s="22"/>
      <c r="E602" s="22"/>
      <c r="F602" s="22"/>
      <c r="I602" s="34"/>
      <c r="N602" s="34"/>
    </row>
    <row r="603" spans="1:14" x14ac:dyDescent="0.2">
      <c r="A603" s="22"/>
      <c r="B603" s="22"/>
      <c r="C603" s="22"/>
      <c r="D603" s="22"/>
      <c r="E603" s="22"/>
      <c r="F603" s="22"/>
      <c r="I603" s="34"/>
      <c r="N603" s="34"/>
    </row>
    <row r="604" spans="1:14" x14ac:dyDescent="0.2">
      <c r="A604" s="22"/>
      <c r="B604" s="22"/>
      <c r="C604" s="22"/>
      <c r="D604" s="22"/>
      <c r="E604" s="22"/>
      <c r="F604" s="22"/>
      <c r="I604" s="34"/>
      <c r="N604" s="34"/>
    </row>
    <row r="605" spans="1:14" x14ac:dyDescent="0.2">
      <c r="A605" s="22"/>
      <c r="B605" s="22"/>
      <c r="C605" s="22"/>
      <c r="D605" s="22"/>
      <c r="E605" s="22"/>
      <c r="F605" s="22"/>
      <c r="I605" s="34"/>
      <c r="N605" s="34"/>
    </row>
    <row r="606" spans="1:14" x14ac:dyDescent="0.2">
      <c r="A606" s="22"/>
      <c r="B606" s="22"/>
      <c r="C606" s="22"/>
      <c r="D606" s="22"/>
      <c r="E606" s="22"/>
      <c r="F606" s="22"/>
      <c r="I606" s="34"/>
      <c r="N606" s="34"/>
    </row>
    <row r="607" spans="1:14" x14ac:dyDescent="0.2">
      <c r="A607" s="22"/>
      <c r="B607" s="22"/>
      <c r="C607" s="22"/>
      <c r="D607" s="22"/>
      <c r="E607" s="22"/>
      <c r="F607" s="22"/>
      <c r="I607" s="34"/>
      <c r="N607" s="34"/>
    </row>
    <row r="608" spans="1:14" x14ac:dyDescent="0.2">
      <c r="A608" s="22"/>
      <c r="B608" s="22"/>
      <c r="C608" s="22"/>
      <c r="D608" s="22"/>
      <c r="E608" s="22"/>
      <c r="F608" s="22"/>
      <c r="I608" s="34"/>
      <c r="N608" s="34"/>
    </row>
    <row r="609" spans="1:14" x14ac:dyDescent="0.2">
      <c r="A609" s="22"/>
      <c r="B609" s="22"/>
      <c r="C609" s="22"/>
      <c r="D609" s="22"/>
      <c r="E609" s="22"/>
      <c r="F609" s="22"/>
      <c r="I609" s="34"/>
      <c r="N609" s="34"/>
    </row>
    <row r="610" spans="1:14" x14ac:dyDescent="0.2">
      <c r="A610" s="22"/>
      <c r="B610" s="22"/>
      <c r="C610" s="22"/>
      <c r="D610" s="22"/>
      <c r="E610" s="22"/>
      <c r="F610" s="22"/>
      <c r="I610" s="34"/>
      <c r="N610" s="34"/>
    </row>
    <row r="611" spans="1:14" x14ac:dyDescent="0.2">
      <c r="A611" s="22"/>
      <c r="B611" s="22"/>
      <c r="C611" s="22"/>
      <c r="D611" s="22"/>
      <c r="E611" s="22"/>
      <c r="F611" s="22"/>
      <c r="I611" s="34"/>
      <c r="N611" s="34"/>
    </row>
    <row r="612" spans="1:14" x14ac:dyDescent="0.2">
      <c r="A612" s="22"/>
      <c r="B612" s="22"/>
      <c r="C612" s="22"/>
      <c r="D612" s="22"/>
      <c r="E612" s="22"/>
      <c r="F612" s="22"/>
      <c r="I612" s="34"/>
      <c r="N612" s="34"/>
    </row>
    <row r="613" spans="1:14" x14ac:dyDescent="0.2">
      <c r="A613" s="22"/>
      <c r="B613" s="22"/>
      <c r="C613" s="22"/>
      <c r="D613" s="22"/>
      <c r="E613" s="22"/>
      <c r="F613" s="22"/>
      <c r="I613" s="34"/>
      <c r="N613" s="34"/>
    </row>
    <row r="614" spans="1:14" x14ac:dyDescent="0.2">
      <c r="A614" s="22"/>
      <c r="B614" s="22"/>
      <c r="C614" s="22"/>
      <c r="D614" s="22"/>
      <c r="E614" s="22"/>
      <c r="F614" s="22"/>
      <c r="I614" s="34"/>
      <c r="N614" s="34"/>
    </row>
    <row r="615" spans="1:14" x14ac:dyDescent="0.2">
      <c r="A615" s="22"/>
      <c r="B615" s="22"/>
      <c r="C615" s="22"/>
      <c r="D615" s="22"/>
      <c r="E615" s="22"/>
      <c r="F615" s="22"/>
      <c r="I615" s="34"/>
      <c r="N615" s="34"/>
    </row>
    <row r="616" spans="1:14" x14ac:dyDescent="0.2">
      <c r="A616" s="22"/>
      <c r="B616" s="22"/>
      <c r="C616" s="22"/>
      <c r="D616" s="22"/>
      <c r="E616" s="22"/>
      <c r="F616" s="22"/>
      <c r="I616" s="34"/>
      <c r="N616" s="34"/>
    </row>
    <row r="617" spans="1:14" x14ac:dyDescent="0.2">
      <c r="A617" s="22"/>
      <c r="B617" s="22"/>
      <c r="C617" s="22"/>
      <c r="D617" s="22"/>
      <c r="E617" s="22"/>
      <c r="F617" s="22"/>
      <c r="I617" s="34"/>
      <c r="N617" s="34"/>
    </row>
    <row r="618" spans="1:14" x14ac:dyDescent="0.2">
      <c r="A618" s="22"/>
      <c r="B618" s="22"/>
      <c r="C618" s="22"/>
      <c r="D618" s="22"/>
      <c r="E618" s="22"/>
      <c r="F618" s="22"/>
      <c r="I618" s="34"/>
      <c r="N618" s="34"/>
    </row>
    <row r="619" spans="1:14" x14ac:dyDescent="0.2">
      <c r="A619" s="22"/>
      <c r="B619" s="22"/>
      <c r="C619" s="22"/>
      <c r="D619" s="22"/>
      <c r="E619" s="22"/>
      <c r="F619" s="22"/>
      <c r="I619" s="34"/>
      <c r="N619" s="34"/>
    </row>
    <row r="620" spans="1:14" x14ac:dyDescent="0.2">
      <c r="A620" s="22"/>
      <c r="B620" s="22"/>
      <c r="C620" s="22"/>
      <c r="D620" s="22"/>
      <c r="E620" s="22"/>
      <c r="F620" s="22"/>
      <c r="I620" s="34"/>
      <c r="N620" s="34"/>
    </row>
    <row r="621" spans="1:14" x14ac:dyDescent="0.2">
      <c r="A621" s="22"/>
      <c r="B621" s="22"/>
      <c r="C621" s="22"/>
      <c r="D621" s="22"/>
      <c r="E621" s="22"/>
      <c r="F621" s="22"/>
      <c r="I621" s="34"/>
      <c r="N621" s="34"/>
    </row>
    <row r="622" spans="1:14" x14ac:dyDescent="0.2">
      <c r="A622" s="22"/>
      <c r="B622" s="22"/>
      <c r="C622" s="22"/>
      <c r="D622" s="22"/>
      <c r="E622" s="22"/>
      <c r="F622" s="22"/>
      <c r="I622" s="34"/>
      <c r="N622" s="34"/>
    </row>
    <row r="623" spans="1:14" x14ac:dyDescent="0.2">
      <c r="A623" s="22"/>
      <c r="B623" s="22"/>
      <c r="C623" s="22"/>
      <c r="D623" s="22"/>
      <c r="E623" s="22"/>
      <c r="F623" s="22"/>
      <c r="I623" s="34"/>
      <c r="N623" s="34"/>
    </row>
    <row r="624" spans="1:14" x14ac:dyDescent="0.2">
      <c r="A624" s="22"/>
      <c r="B624" s="22"/>
      <c r="C624" s="22"/>
      <c r="D624" s="22"/>
      <c r="E624" s="22"/>
      <c r="F624" s="22"/>
      <c r="I624" s="34"/>
      <c r="N624" s="34"/>
    </row>
    <row r="625" spans="1:14" x14ac:dyDescent="0.2">
      <c r="A625" s="22"/>
      <c r="B625" s="22"/>
      <c r="C625" s="22"/>
      <c r="D625" s="22"/>
      <c r="E625" s="22"/>
      <c r="F625" s="22"/>
      <c r="I625" s="34"/>
      <c r="N625" s="34"/>
    </row>
    <row r="626" spans="1:14" x14ac:dyDescent="0.2">
      <c r="A626" s="22"/>
      <c r="B626" s="22"/>
      <c r="C626" s="22"/>
      <c r="D626" s="22"/>
      <c r="E626" s="22"/>
      <c r="F626" s="22"/>
      <c r="I626" s="34"/>
      <c r="N626" s="34"/>
    </row>
    <row r="627" spans="1:14" x14ac:dyDescent="0.2">
      <c r="A627" s="22"/>
      <c r="B627" s="22"/>
      <c r="C627" s="22"/>
      <c r="D627" s="22"/>
      <c r="E627" s="22"/>
      <c r="F627" s="22"/>
      <c r="I627" s="34"/>
      <c r="N627" s="34"/>
    </row>
    <row r="628" spans="1:14" x14ac:dyDescent="0.2">
      <c r="A628" s="22"/>
      <c r="B628" s="22"/>
      <c r="C628" s="22"/>
      <c r="D628" s="22"/>
      <c r="E628" s="22"/>
      <c r="F628" s="22"/>
      <c r="I628" s="34"/>
      <c r="N628" s="34"/>
    </row>
    <row r="629" spans="1:14" x14ac:dyDescent="0.2">
      <c r="A629" s="22"/>
      <c r="B629" s="22"/>
      <c r="C629" s="22"/>
      <c r="D629" s="22"/>
      <c r="E629" s="22"/>
      <c r="F629" s="22"/>
      <c r="I629" s="34"/>
      <c r="N629" s="34"/>
    </row>
    <row r="630" spans="1:14" x14ac:dyDescent="0.2">
      <c r="A630" s="22"/>
      <c r="B630" s="22"/>
      <c r="C630" s="22"/>
      <c r="D630" s="22"/>
      <c r="E630" s="22"/>
      <c r="F630" s="22"/>
      <c r="I630" s="34"/>
      <c r="N630" s="34"/>
    </row>
    <row r="631" spans="1:14" x14ac:dyDescent="0.2">
      <c r="A631" s="22"/>
      <c r="B631" s="22"/>
      <c r="C631" s="22"/>
      <c r="D631" s="22"/>
      <c r="E631" s="22"/>
      <c r="F631" s="22"/>
      <c r="I631" s="34"/>
      <c r="N631" s="34"/>
    </row>
    <row r="632" spans="1:14" x14ac:dyDescent="0.2">
      <c r="A632" s="22"/>
      <c r="B632" s="22"/>
      <c r="C632" s="22"/>
      <c r="D632" s="22"/>
      <c r="E632" s="22"/>
      <c r="F632" s="22"/>
      <c r="I632" s="34"/>
      <c r="N632" s="34"/>
    </row>
    <row r="633" spans="1:14" x14ac:dyDescent="0.2">
      <c r="A633" s="22"/>
      <c r="B633" s="22"/>
      <c r="C633" s="22"/>
      <c r="D633" s="22"/>
      <c r="E633" s="22"/>
      <c r="F633" s="22"/>
      <c r="I633" s="34"/>
      <c r="N633" s="34"/>
    </row>
    <row r="634" spans="1:14" x14ac:dyDescent="0.2">
      <c r="A634" s="22"/>
      <c r="B634" s="22"/>
      <c r="C634" s="22"/>
      <c r="D634" s="22"/>
      <c r="E634" s="22"/>
      <c r="F634" s="22"/>
      <c r="I634" s="34"/>
      <c r="N634" s="34"/>
    </row>
    <row r="635" spans="1:14" x14ac:dyDescent="0.2">
      <c r="A635" s="22"/>
      <c r="B635" s="22"/>
      <c r="C635" s="22"/>
      <c r="D635" s="22"/>
      <c r="E635" s="22"/>
      <c r="F635" s="22"/>
      <c r="I635" s="34"/>
      <c r="N635" s="34"/>
    </row>
    <row r="636" spans="1:14" x14ac:dyDescent="0.2">
      <c r="A636" s="22"/>
      <c r="B636" s="22"/>
      <c r="C636" s="22"/>
      <c r="D636" s="22"/>
      <c r="E636" s="22"/>
      <c r="F636" s="22"/>
      <c r="I636" s="34"/>
      <c r="N636" s="34"/>
    </row>
    <row r="637" spans="1:14" x14ac:dyDescent="0.2">
      <c r="A637" s="22"/>
      <c r="B637" s="22"/>
      <c r="C637" s="22"/>
      <c r="D637" s="22"/>
      <c r="E637" s="22"/>
      <c r="F637" s="22"/>
      <c r="I637" s="34"/>
      <c r="N637" s="34"/>
    </row>
    <row r="638" spans="1:14" x14ac:dyDescent="0.2">
      <c r="A638" s="22"/>
      <c r="B638" s="22"/>
      <c r="C638" s="22"/>
      <c r="D638" s="22"/>
      <c r="E638" s="22"/>
      <c r="F638" s="22"/>
      <c r="I638" s="34"/>
      <c r="N638" s="34"/>
    </row>
    <row r="639" spans="1:14" x14ac:dyDescent="0.2">
      <c r="A639" s="22"/>
      <c r="B639" s="22"/>
      <c r="C639" s="22"/>
      <c r="D639" s="22"/>
      <c r="E639" s="22"/>
      <c r="F639" s="22"/>
      <c r="I639" s="34"/>
      <c r="N639" s="34"/>
    </row>
    <row r="640" spans="1:14" x14ac:dyDescent="0.2">
      <c r="A640" s="22"/>
      <c r="B640" s="22"/>
      <c r="C640" s="22"/>
      <c r="D640" s="22"/>
      <c r="E640" s="22"/>
      <c r="F640" s="22"/>
      <c r="I640" s="34"/>
      <c r="N640" s="34"/>
    </row>
    <row r="641" spans="1:14" x14ac:dyDescent="0.2">
      <c r="A641" s="22"/>
      <c r="B641" s="22"/>
      <c r="C641" s="22"/>
      <c r="D641" s="22"/>
      <c r="E641" s="22"/>
      <c r="F641" s="22"/>
      <c r="I641" s="34"/>
      <c r="N641" s="34"/>
    </row>
    <row r="642" spans="1:14" x14ac:dyDescent="0.2">
      <c r="A642" s="22"/>
      <c r="B642" s="22"/>
      <c r="C642" s="22"/>
      <c r="D642" s="22"/>
      <c r="E642" s="22"/>
      <c r="F642" s="22"/>
      <c r="I642" s="34"/>
      <c r="N642" s="34"/>
    </row>
    <row r="643" spans="1:14" x14ac:dyDescent="0.2">
      <c r="A643" s="22"/>
      <c r="B643" s="22"/>
      <c r="C643" s="22"/>
      <c r="D643" s="22"/>
      <c r="E643" s="22"/>
      <c r="F643" s="22"/>
      <c r="I643" s="34"/>
      <c r="N643" s="34"/>
    </row>
    <row r="644" spans="1:14" x14ac:dyDescent="0.2">
      <c r="A644" s="22"/>
      <c r="B644" s="22"/>
      <c r="C644" s="22"/>
      <c r="D644" s="22"/>
      <c r="E644" s="22"/>
      <c r="F644" s="22"/>
      <c r="I644" s="34"/>
      <c r="N644" s="34"/>
    </row>
    <row r="645" spans="1:14" x14ac:dyDescent="0.2">
      <c r="A645" s="22"/>
      <c r="B645" s="22"/>
      <c r="C645" s="22"/>
      <c r="D645" s="22"/>
      <c r="E645" s="22"/>
      <c r="F645" s="22"/>
      <c r="I645" s="34"/>
      <c r="N645" s="34"/>
    </row>
    <row r="646" spans="1:14" x14ac:dyDescent="0.2">
      <c r="A646" s="22"/>
      <c r="B646" s="22"/>
      <c r="C646" s="22"/>
      <c r="D646" s="22"/>
      <c r="E646" s="22"/>
      <c r="F646" s="22"/>
      <c r="I646" s="34"/>
      <c r="N646" s="34"/>
    </row>
    <row r="647" spans="1:14" x14ac:dyDescent="0.2">
      <c r="A647" s="22"/>
      <c r="B647" s="22"/>
      <c r="C647" s="22"/>
      <c r="D647" s="22"/>
      <c r="E647" s="22"/>
      <c r="F647" s="22"/>
      <c r="I647" s="34"/>
      <c r="N647" s="34"/>
    </row>
    <row r="648" spans="1:14" x14ac:dyDescent="0.2">
      <c r="A648" s="22"/>
      <c r="B648" s="22"/>
      <c r="C648" s="22"/>
      <c r="D648" s="22"/>
      <c r="E648" s="22"/>
      <c r="F648" s="22"/>
      <c r="I648" s="34"/>
      <c r="N648" s="34"/>
    </row>
    <row r="649" spans="1:14" x14ac:dyDescent="0.2">
      <c r="A649" s="22"/>
      <c r="B649" s="22"/>
      <c r="C649" s="22"/>
      <c r="D649" s="22"/>
      <c r="E649" s="22"/>
      <c r="F649" s="22"/>
      <c r="I649" s="34"/>
      <c r="N649" s="34"/>
    </row>
    <row r="650" spans="1:14" x14ac:dyDescent="0.2">
      <c r="A650" s="22"/>
      <c r="B650" s="22"/>
      <c r="C650" s="22"/>
      <c r="D650" s="22"/>
      <c r="E650" s="22"/>
      <c r="F650" s="22"/>
      <c r="I650" s="34"/>
      <c r="N650" s="34"/>
    </row>
    <row r="651" spans="1:14" x14ac:dyDescent="0.2">
      <c r="A651" s="22"/>
      <c r="B651" s="22"/>
      <c r="C651" s="22"/>
      <c r="D651" s="22"/>
      <c r="E651" s="22"/>
      <c r="F651" s="22"/>
      <c r="I651" s="34"/>
      <c r="N651" s="34"/>
    </row>
    <row r="652" spans="1:14" x14ac:dyDescent="0.2">
      <c r="A652" s="22"/>
      <c r="B652" s="22"/>
      <c r="C652" s="22"/>
      <c r="D652" s="22"/>
      <c r="E652" s="22"/>
      <c r="F652" s="22"/>
      <c r="I652" s="34"/>
      <c r="N652" s="34"/>
    </row>
    <row r="653" spans="1:14" x14ac:dyDescent="0.2">
      <c r="A653" s="22"/>
      <c r="B653" s="22"/>
      <c r="C653" s="22"/>
      <c r="D653" s="22"/>
      <c r="E653" s="22"/>
      <c r="F653" s="22"/>
      <c r="I653" s="34"/>
      <c r="N653" s="34"/>
    </row>
    <row r="654" spans="1:14" x14ac:dyDescent="0.2">
      <c r="A654" s="22"/>
      <c r="B654" s="22"/>
      <c r="C654" s="22"/>
      <c r="D654" s="22"/>
      <c r="E654" s="22"/>
      <c r="F654" s="22"/>
      <c r="I654" s="34"/>
      <c r="N654" s="34"/>
    </row>
    <row r="655" spans="1:14" x14ac:dyDescent="0.2">
      <c r="A655" s="22"/>
      <c r="B655" s="22"/>
      <c r="C655" s="22"/>
      <c r="D655" s="22"/>
      <c r="E655" s="22"/>
      <c r="F655" s="22"/>
      <c r="I655" s="34"/>
      <c r="N655" s="34"/>
    </row>
    <row r="656" spans="1:14" x14ac:dyDescent="0.2">
      <c r="A656" s="22"/>
      <c r="B656" s="22"/>
      <c r="C656" s="22"/>
      <c r="D656" s="22"/>
      <c r="E656" s="22"/>
      <c r="F656" s="22"/>
      <c r="I656" s="34"/>
      <c r="N656" s="34"/>
    </row>
    <row r="657" spans="1:14" x14ac:dyDescent="0.2">
      <c r="A657" s="22"/>
      <c r="B657" s="22"/>
      <c r="C657" s="22"/>
      <c r="D657" s="22"/>
      <c r="E657" s="22"/>
      <c r="F657" s="22"/>
      <c r="I657" s="34"/>
      <c r="N657" s="34"/>
    </row>
    <row r="658" spans="1:14" x14ac:dyDescent="0.2">
      <c r="A658" s="22"/>
      <c r="B658" s="22"/>
      <c r="C658" s="22"/>
      <c r="D658" s="22"/>
      <c r="E658" s="22"/>
      <c r="F658" s="22"/>
      <c r="I658" s="34"/>
      <c r="N658" s="34"/>
    </row>
    <row r="659" spans="1:14" x14ac:dyDescent="0.2">
      <c r="A659" s="22"/>
      <c r="B659" s="22"/>
      <c r="C659" s="22"/>
      <c r="D659" s="22"/>
      <c r="E659" s="22"/>
      <c r="F659" s="22"/>
      <c r="I659" s="34"/>
      <c r="N659" s="34"/>
    </row>
    <row r="660" spans="1:14" x14ac:dyDescent="0.2">
      <c r="A660" s="22"/>
      <c r="B660" s="22"/>
      <c r="C660" s="22"/>
      <c r="D660" s="22"/>
      <c r="E660" s="22"/>
      <c r="F660" s="22"/>
      <c r="I660" s="34"/>
      <c r="N660" s="34"/>
    </row>
    <row r="661" spans="1:14" x14ac:dyDescent="0.2">
      <c r="A661" s="22"/>
      <c r="B661" s="22"/>
      <c r="C661" s="22"/>
      <c r="D661" s="22"/>
      <c r="E661" s="22"/>
      <c r="F661" s="22"/>
      <c r="I661" s="34"/>
      <c r="N661" s="34"/>
    </row>
    <row r="662" spans="1:14" x14ac:dyDescent="0.2">
      <c r="A662" s="22"/>
      <c r="B662" s="22"/>
      <c r="C662" s="22"/>
      <c r="D662" s="22"/>
      <c r="E662" s="22"/>
      <c r="F662" s="22"/>
      <c r="I662" s="34"/>
      <c r="N662" s="34"/>
    </row>
    <row r="663" spans="1:14" x14ac:dyDescent="0.2">
      <c r="A663" s="22"/>
      <c r="B663" s="22"/>
      <c r="C663" s="22"/>
      <c r="D663" s="22"/>
      <c r="E663" s="22"/>
      <c r="F663" s="22"/>
      <c r="I663" s="34"/>
      <c r="N663" s="34"/>
    </row>
    <row r="664" spans="1:14" x14ac:dyDescent="0.2">
      <c r="A664" s="22"/>
      <c r="B664" s="22"/>
      <c r="C664" s="22"/>
      <c r="D664" s="22"/>
      <c r="E664" s="22"/>
      <c r="F664" s="22"/>
      <c r="I664" s="34"/>
      <c r="N664" s="34"/>
    </row>
    <row r="665" spans="1:14" x14ac:dyDescent="0.2">
      <c r="A665" s="22"/>
      <c r="B665" s="22"/>
      <c r="C665" s="22"/>
      <c r="D665" s="22"/>
      <c r="E665" s="22"/>
      <c r="F665" s="22"/>
      <c r="I665" s="34"/>
      <c r="N665" s="34"/>
    </row>
    <row r="666" spans="1:14" x14ac:dyDescent="0.2">
      <c r="A666" s="22"/>
      <c r="B666" s="22"/>
      <c r="C666" s="22"/>
      <c r="D666" s="22"/>
      <c r="E666" s="22"/>
      <c r="F666" s="22"/>
      <c r="I666" s="34"/>
      <c r="N666" s="34"/>
    </row>
    <row r="667" spans="1:14" x14ac:dyDescent="0.2">
      <c r="A667" s="22"/>
      <c r="B667" s="22"/>
      <c r="C667" s="22"/>
      <c r="D667" s="22"/>
      <c r="E667" s="22"/>
      <c r="F667" s="22"/>
      <c r="I667" s="34"/>
      <c r="N667" s="34"/>
    </row>
    <row r="668" spans="1:14" x14ac:dyDescent="0.2">
      <c r="A668" s="22"/>
      <c r="B668" s="22"/>
      <c r="C668" s="22"/>
      <c r="D668" s="22"/>
      <c r="E668" s="22"/>
      <c r="F668" s="22"/>
      <c r="I668" s="34"/>
      <c r="N668" s="34"/>
    </row>
    <row r="669" spans="1:14" x14ac:dyDescent="0.2">
      <c r="A669" s="22"/>
      <c r="B669" s="22"/>
      <c r="C669" s="22"/>
      <c r="D669" s="22"/>
      <c r="E669" s="22"/>
      <c r="F669" s="22"/>
      <c r="I669" s="34"/>
      <c r="N669" s="34"/>
    </row>
    <row r="670" spans="1:14" x14ac:dyDescent="0.2">
      <c r="A670" s="22"/>
      <c r="B670" s="22"/>
      <c r="C670" s="22"/>
      <c r="D670" s="22"/>
      <c r="E670" s="22"/>
      <c r="F670" s="22"/>
      <c r="I670" s="34"/>
      <c r="N670" s="34"/>
    </row>
    <row r="671" spans="1:14" x14ac:dyDescent="0.2">
      <c r="A671" s="22"/>
      <c r="B671" s="22"/>
      <c r="C671" s="22"/>
      <c r="D671" s="22"/>
      <c r="E671" s="22"/>
      <c r="F671" s="22"/>
      <c r="I671" s="34"/>
      <c r="N671" s="34"/>
    </row>
    <row r="672" spans="1:14" x14ac:dyDescent="0.2">
      <c r="A672" s="22"/>
      <c r="B672" s="22"/>
      <c r="C672" s="22"/>
      <c r="D672" s="22"/>
      <c r="E672" s="22"/>
      <c r="F672" s="22"/>
      <c r="I672" s="34"/>
      <c r="N672" s="34"/>
    </row>
    <row r="673" spans="1:14" x14ac:dyDescent="0.2">
      <c r="A673" s="22"/>
      <c r="B673" s="22"/>
      <c r="C673" s="22"/>
      <c r="D673" s="22"/>
      <c r="E673" s="22"/>
      <c r="F673" s="22"/>
      <c r="I673" s="34"/>
      <c r="N673" s="34"/>
    </row>
    <row r="674" spans="1:14" x14ac:dyDescent="0.2">
      <c r="A674" s="22"/>
      <c r="B674" s="22"/>
      <c r="C674" s="22"/>
      <c r="D674" s="22"/>
      <c r="E674" s="22"/>
      <c r="F674" s="22"/>
      <c r="I674" s="34"/>
      <c r="N674" s="34"/>
    </row>
    <row r="675" spans="1:14" x14ac:dyDescent="0.2">
      <c r="A675" s="22"/>
      <c r="B675" s="22"/>
      <c r="C675" s="22"/>
      <c r="D675" s="22"/>
      <c r="E675" s="22"/>
      <c r="F675" s="22"/>
      <c r="I675" s="34"/>
      <c r="N675" s="34"/>
    </row>
    <row r="676" spans="1:14" x14ac:dyDescent="0.2">
      <c r="A676" s="22"/>
      <c r="B676" s="22"/>
      <c r="C676" s="22"/>
      <c r="D676" s="22"/>
      <c r="E676" s="22"/>
      <c r="F676" s="22"/>
      <c r="I676" s="34"/>
      <c r="N676" s="34"/>
    </row>
    <row r="677" spans="1:14" x14ac:dyDescent="0.2">
      <c r="A677" s="22"/>
      <c r="B677" s="22"/>
      <c r="C677" s="22"/>
      <c r="D677" s="22"/>
      <c r="E677" s="22"/>
      <c r="F677" s="22"/>
      <c r="I677" s="34"/>
      <c r="N677" s="34"/>
    </row>
    <row r="678" spans="1:14" x14ac:dyDescent="0.2">
      <c r="A678" s="22"/>
      <c r="B678" s="22"/>
      <c r="C678" s="22"/>
      <c r="D678" s="22"/>
      <c r="E678" s="22"/>
      <c r="F678" s="22"/>
      <c r="I678" s="34"/>
      <c r="N678" s="34"/>
    </row>
    <row r="679" spans="1:14" x14ac:dyDescent="0.2">
      <c r="A679" s="22"/>
      <c r="B679" s="22"/>
      <c r="C679" s="22"/>
      <c r="D679" s="22"/>
      <c r="E679" s="22"/>
      <c r="F679" s="22"/>
      <c r="I679" s="34"/>
      <c r="N679" s="34"/>
    </row>
    <row r="680" spans="1:14" x14ac:dyDescent="0.2">
      <c r="A680" s="22"/>
      <c r="B680" s="22"/>
      <c r="C680" s="22"/>
      <c r="D680" s="22"/>
      <c r="E680" s="22"/>
      <c r="F680" s="22"/>
      <c r="I680" s="34"/>
      <c r="N680" s="34"/>
    </row>
    <row r="681" spans="1:14" x14ac:dyDescent="0.2">
      <c r="A681" s="22"/>
      <c r="B681" s="22"/>
      <c r="C681" s="22"/>
      <c r="D681" s="22"/>
      <c r="E681" s="22"/>
      <c r="F681" s="22"/>
      <c r="I681" s="34"/>
      <c r="N681" s="34"/>
    </row>
    <row r="682" spans="1:14" x14ac:dyDescent="0.2">
      <c r="A682" s="22"/>
      <c r="B682" s="22"/>
      <c r="C682" s="22"/>
      <c r="D682" s="22"/>
      <c r="E682" s="22"/>
      <c r="F682" s="22"/>
      <c r="I682" s="34"/>
      <c r="N682" s="34"/>
    </row>
    <row r="683" spans="1:14" x14ac:dyDescent="0.2">
      <c r="A683" s="22"/>
      <c r="B683" s="22"/>
      <c r="C683" s="22"/>
      <c r="D683" s="22"/>
      <c r="E683" s="22"/>
      <c r="F683" s="22"/>
      <c r="I683" s="34"/>
      <c r="N683" s="34"/>
    </row>
    <row r="684" spans="1:14" x14ac:dyDescent="0.2">
      <c r="A684" s="22"/>
      <c r="B684" s="22"/>
      <c r="C684" s="22"/>
      <c r="D684" s="22"/>
      <c r="E684" s="22"/>
      <c r="F684" s="22"/>
      <c r="I684" s="34"/>
      <c r="N684" s="34"/>
    </row>
    <row r="685" spans="1:14" x14ac:dyDescent="0.2">
      <c r="A685" s="22"/>
      <c r="B685" s="22"/>
      <c r="C685" s="22"/>
      <c r="D685" s="22"/>
      <c r="E685" s="22"/>
      <c r="F685" s="22"/>
      <c r="I685" s="34"/>
      <c r="N685" s="34"/>
    </row>
    <row r="686" spans="1:14" x14ac:dyDescent="0.2">
      <c r="A686" s="22"/>
      <c r="B686" s="22"/>
      <c r="C686" s="22"/>
      <c r="D686" s="22"/>
      <c r="E686" s="22"/>
      <c r="F686" s="22"/>
      <c r="I686" s="34"/>
      <c r="N686" s="34"/>
    </row>
    <row r="687" spans="1:14" x14ac:dyDescent="0.2">
      <c r="A687" s="22"/>
      <c r="B687" s="22"/>
      <c r="C687" s="22"/>
      <c r="D687" s="22"/>
      <c r="E687" s="22"/>
      <c r="F687" s="22"/>
      <c r="I687" s="34"/>
      <c r="N687" s="34"/>
    </row>
    <row r="688" spans="1:14" x14ac:dyDescent="0.2">
      <c r="A688" s="22"/>
      <c r="B688" s="22"/>
      <c r="C688" s="22"/>
      <c r="D688" s="22"/>
      <c r="E688" s="22"/>
      <c r="F688" s="22"/>
      <c r="I688" s="34"/>
      <c r="N688" s="34"/>
    </row>
    <row r="689" spans="1:14" x14ac:dyDescent="0.2">
      <c r="A689" s="22"/>
      <c r="B689" s="22"/>
      <c r="C689" s="22"/>
      <c r="D689" s="22"/>
      <c r="E689" s="22"/>
      <c r="F689" s="22"/>
      <c r="I689" s="34"/>
      <c r="N689" s="34"/>
    </row>
    <row r="690" spans="1:14" x14ac:dyDescent="0.2">
      <c r="A690" s="22"/>
      <c r="B690" s="22"/>
      <c r="C690" s="22"/>
      <c r="D690" s="22"/>
      <c r="E690" s="22"/>
      <c r="F690" s="22"/>
      <c r="I690" s="34"/>
      <c r="N690" s="34"/>
    </row>
    <row r="691" spans="1:14" x14ac:dyDescent="0.2">
      <c r="A691" s="22"/>
      <c r="B691" s="22"/>
      <c r="C691" s="22"/>
      <c r="D691" s="22"/>
      <c r="E691" s="22"/>
      <c r="F691" s="22"/>
      <c r="I691" s="34"/>
      <c r="N691" s="34"/>
    </row>
    <row r="692" spans="1:14" x14ac:dyDescent="0.2">
      <c r="A692" s="22"/>
      <c r="B692" s="22"/>
      <c r="C692" s="22"/>
      <c r="D692" s="22"/>
      <c r="E692" s="22"/>
      <c r="F692" s="22"/>
      <c r="I692" s="34"/>
      <c r="N692" s="34"/>
    </row>
    <row r="693" spans="1:14" x14ac:dyDescent="0.2">
      <c r="A693" s="22"/>
      <c r="B693" s="22"/>
      <c r="C693" s="22"/>
      <c r="D693" s="22"/>
      <c r="E693" s="22"/>
      <c r="F693" s="22"/>
      <c r="I693" s="34"/>
      <c r="N693" s="34"/>
    </row>
    <row r="694" spans="1:14" x14ac:dyDescent="0.2">
      <c r="A694" s="22"/>
      <c r="B694" s="22"/>
      <c r="C694" s="22"/>
      <c r="D694" s="22"/>
      <c r="E694" s="22"/>
      <c r="F694" s="22"/>
      <c r="I694" s="34"/>
      <c r="N694" s="34"/>
    </row>
    <row r="695" spans="1:14" x14ac:dyDescent="0.2">
      <c r="A695" s="22"/>
      <c r="B695" s="22"/>
      <c r="C695" s="22"/>
      <c r="D695" s="22"/>
      <c r="E695" s="22"/>
      <c r="F695" s="22"/>
      <c r="I695" s="34"/>
      <c r="N695" s="34"/>
    </row>
    <row r="696" spans="1:14" x14ac:dyDescent="0.2">
      <c r="A696" s="22"/>
      <c r="B696" s="22"/>
      <c r="C696" s="22"/>
      <c r="D696" s="22"/>
      <c r="E696" s="22"/>
      <c r="F696" s="22"/>
      <c r="I696" s="34"/>
      <c r="N696" s="34"/>
    </row>
    <row r="697" spans="1:14" x14ac:dyDescent="0.2">
      <c r="A697" s="22"/>
      <c r="B697" s="22"/>
      <c r="C697" s="22"/>
      <c r="D697" s="22"/>
      <c r="E697" s="22"/>
      <c r="F697" s="22"/>
      <c r="I697" s="34"/>
      <c r="N697" s="34"/>
    </row>
    <row r="698" spans="1:14" x14ac:dyDescent="0.2">
      <c r="A698" s="22"/>
      <c r="B698" s="22"/>
      <c r="C698" s="22"/>
      <c r="D698" s="22"/>
      <c r="E698" s="22"/>
      <c r="F698" s="22"/>
      <c r="I698" s="34"/>
      <c r="N698" s="34"/>
    </row>
    <row r="699" spans="1:14" x14ac:dyDescent="0.2">
      <c r="A699" s="22"/>
      <c r="B699" s="22"/>
      <c r="C699" s="22"/>
      <c r="D699" s="22"/>
      <c r="E699" s="22"/>
      <c r="F699" s="22"/>
      <c r="I699" s="34"/>
      <c r="N699" s="34"/>
    </row>
    <row r="700" spans="1:14" x14ac:dyDescent="0.2">
      <c r="A700" s="22"/>
      <c r="B700" s="22"/>
      <c r="C700" s="22"/>
      <c r="D700" s="22"/>
      <c r="E700" s="22"/>
      <c r="F700" s="22"/>
      <c r="I700" s="34"/>
      <c r="N700" s="34"/>
    </row>
    <row r="701" spans="1:14" x14ac:dyDescent="0.2">
      <c r="A701" s="22"/>
      <c r="B701" s="22"/>
      <c r="C701" s="22"/>
      <c r="D701" s="22"/>
      <c r="E701" s="22"/>
      <c r="F701" s="22"/>
      <c r="I701" s="34"/>
      <c r="N701" s="34"/>
    </row>
    <row r="702" spans="1:14" x14ac:dyDescent="0.2">
      <c r="A702" s="22"/>
      <c r="B702" s="22"/>
      <c r="C702" s="22"/>
      <c r="D702" s="22"/>
      <c r="E702" s="22"/>
      <c r="F702" s="22"/>
      <c r="I702" s="34"/>
      <c r="N702" s="34"/>
    </row>
    <row r="703" spans="1:14" x14ac:dyDescent="0.2">
      <c r="A703" s="22"/>
      <c r="B703" s="22"/>
      <c r="C703" s="22"/>
      <c r="D703" s="22"/>
      <c r="E703" s="22"/>
      <c r="F703" s="22"/>
      <c r="I703" s="34"/>
      <c r="N703" s="34"/>
    </row>
    <row r="704" spans="1:14" x14ac:dyDescent="0.2">
      <c r="A704" s="22"/>
      <c r="B704" s="22"/>
      <c r="C704" s="22"/>
      <c r="D704" s="22"/>
      <c r="E704" s="22"/>
      <c r="F704" s="22"/>
      <c r="I704" s="34"/>
      <c r="N704" s="34"/>
    </row>
    <row r="705" spans="1:14" x14ac:dyDescent="0.2">
      <c r="A705" s="22"/>
      <c r="B705" s="22"/>
      <c r="C705" s="22"/>
      <c r="D705" s="22"/>
      <c r="E705" s="22"/>
      <c r="F705" s="22"/>
      <c r="I705" s="34"/>
      <c r="N705" s="34"/>
    </row>
    <row r="706" spans="1:14" x14ac:dyDescent="0.2">
      <c r="A706" s="22"/>
      <c r="B706" s="22"/>
      <c r="C706" s="22"/>
      <c r="D706" s="22"/>
      <c r="E706" s="22"/>
      <c r="F706" s="22"/>
      <c r="I706" s="34"/>
      <c r="N706" s="34"/>
    </row>
    <row r="707" spans="1:14" x14ac:dyDescent="0.2">
      <c r="A707" s="22"/>
      <c r="B707" s="22"/>
      <c r="C707" s="22"/>
      <c r="D707" s="22"/>
      <c r="E707" s="22"/>
      <c r="F707" s="22"/>
      <c r="I707" s="34"/>
      <c r="N707" s="34"/>
    </row>
    <row r="708" spans="1:14" x14ac:dyDescent="0.2">
      <c r="A708" s="22"/>
      <c r="B708" s="22"/>
      <c r="C708" s="22"/>
      <c r="D708" s="22"/>
      <c r="E708" s="22"/>
      <c r="F708" s="22"/>
      <c r="I708" s="34"/>
      <c r="N708" s="34"/>
    </row>
    <row r="709" spans="1:14" x14ac:dyDescent="0.2">
      <c r="A709" s="22"/>
      <c r="B709" s="22"/>
      <c r="C709" s="22"/>
      <c r="D709" s="22"/>
      <c r="E709" s="22"/>
      <c r="F709" s="22"/>
      <c r="I709" s="34"/>
      <c r="N709" s="34"/>
    </row>
    <row r="710" spans="1:14" x14ac:dyDescent="0.2">
      <c r="A710" s="22"/>
      <c r="B710" s="22"/>
      <c r="C710" s="22"/>
      <c r="D710" s="22"/>
      <c r="E710" s="22"/>
      <c r="F710" s="22"/>
      <c r="I710" s="34"/>
      <c r="N710" s="34"/>
    </row>
    <row r="711" spans="1:14" x14ac:dyDescent="0.2">
      <c r="A711" s="22"/>
      <c r="B711" s="22"/>
      <c r="C711" s="22"/>
      <c r="D711" s="22"/>
      <c r="E711" s="22"/>
      <c r="F711" s="22"/>
      <c r="I711" s="34"/>
      <c r="N711" s="34"/>
    </row>
    <row r="712" spans="1:14" x14ac:dyDescent="0.2">
      <c r="A712" s="22"/>
      <c r="B712" s="22"/>
      <c r="C712" s="22"/>
      <c r="D712" s="22"/>
      <c r="E712" s="22"/>
      <c r="F712" s="22"/>
      <c r="I712" s="34"/>
      <c r="N712" s="34"/>
    </row>
    <row r="713" spans="1:14" x14ac:dyDescent="0.2">
      <c r="A713" s="22"/>
      <c r="B713" s="22"/>
      <c r="C713" s="22"/>
      <c r="D713" s="22"/>
      <c r="E713" s="22"/>
      <c r="F713" s="22"/>
      <c r="I713" s="34"/>
      <c r="N713" s="34"/>
    </row>
    <row r="714" spans="1:14" x14ac:dyDescent="0.2">
      <c r="A714" s="22"/>
      <c r="B714" s="22"/>
      <c r="C714" s="22"/>
      <c r="D714" s="22"/>
      <c r="E714" s="22"/>
      <c r="F714" s="22"/>
      <c r="I714" s="34"/>
      <c r="N714" s="34"/>
    </row>
    <row r="715" spans="1:14" x14ac:dyDescent="0.2">
      <c r="A715" s="22"/>
      <c r="B715" s="22"/>
      <c r="C715" s="22"/>
      <c r="D715" s="22"/>
      <c r="E715" s="22"/>
      <c r="F715" s="22"/>
      <c r="I715" s="34"/>
      <c r="N715" s="34"/>
    </row>
    <row r="716" spans="1:14" x14ac:dyDescent="0.2">
      <c r="A716" s="22"/>
      <c r="B716" s="22"/>
      <c r="C716" s="22"/>
      <c r="D716" s="22"/>
      <c r="E716" s="22"/>
      <c r="F716" s="22"/>
      <c r="I716" s="34"/>
      <c r="N716" s="34"/>
    </row>
    <row r="717" spans="1:14" x14ac:dyDescent="0.2">
      <c r="A717" s="22"/>
      <c r="B717" s="22"/>
      <c r="C717" s="22"/>
      <c r="D717" s="22"/>
      <c r="E717" s="22"/>
      <c r="F717" s="22"/>
      <c r="I717" s="34"/>
      <c r="N717" s="34"/>
    </row>
    <row r="718" spans="1:14" x14ac:dyDescent="0.2">
      <c r="A718" s="22"/>
      <c r="B718" s="22"/>
      <c r="C718" s="22"/>
      <c r="D718" s="22"/>
      <c r="E718" s="22"/>
      <c r="F718" s="22"/>
      <c r="I718" s="34"/>
      <c r="N718" s="34"/>
    </row>
    <row r="719" spans="1:14" x14ac:dyDescent="0.2">
      <c r="A719" s="22"/>
      <c r="B719" s="22"/>
      <c r="C719" s="22"/>
      <c r="D719" s="22"/>
      <c r="E719" s="22"/>
      <c r="F719" s="22"/>
      <c r="I719" s="34"/>
      <c r="N719" s="34"/>
    </row>
    <row r="720" spans="1:14" x14ac:dyDescent="0.2">
      <c r="A720" s="22"/>
      <c r="B720" s="22"/>
      <c r="C720" s="22"/>
      <c r="D720" s="22"/>
      <c r="E720" s="22"/>
      <c r="F720" s="22"/>
      <c r="I720" s="34"/>
      <c r="N720" s="34"/>
    </row>
    <row r="721" spans="1:14" x14ac:dyDescent="0.2">
      <c r="A721" s="22"/>
      <c r="B721" s="22"/>
      <c r="C721" s="22"/>
      <c r="D721" s="22"/>
      <c r="E721" s="22"/>
      <c r="F721" s="22"/>
      <c r="I721" s="34"/>
      <c r="N721" s="34"/>
    </row>
    <row r="722" spans="1:14" x14ac:dyDescent="0.2">
      <c r="A722" s="22"/>
      <c r="B722" s="22"/>
      <c r="C722" s="22"/>
      <c r="D722" s="22"/>
      <c r="E722" s="22"/>
      <c r="F722" s="22"/>
      <c r="I722" s="34"/>
      <c r="N722" s="34"/>
    </row>
    <row r="723" spans="1:14" x14ac:dyDescent="0.2">
      <c r="A723" s="22"/>
      <c r="B723" s="22"/>
      <c r="C723" s="22"/>
      <c r="D723" s="22"/>
      <c r="E723" s="22"/>
      <c r="F723" s="22"/>
      <c r="I723" s="34"/>
      <c r="N723" s="34"/>
    </row>
    <row r="724" spans="1:14" x14ac:dyDescent="0.2">
      <c r="A724" s="22"/>
      <c r="B724" s="22"/>
      <c r="C724" s="22"/>
      <c r="D724" s="22"/>
      <c r="E724" s="22"/>
      <c r="F724" s="22"/>
      <c r="I724" s="34"/>
      <c r="N724" s="34"/>
    </row>
    <row r="725" spans="1:14" x14ac:dyDescent="0.2">
      <c r="A725" s="22"/>
      <c r="B725" s="22"/>
      <c r="C725" s="22"/>
      <c r="D725" s="22"/>
      <c r="E725" s="22"/>
      <c r="F725" s="22"/>
      <c r="I725" s="34"/>
      <c r="N725" s="34"/>
    </row>
    <row r="726" spans="1:14" x14ac:dyDescent="0.2">
      <c r="A726" s="22"/>
      <c r="B726" s="22"/>
      <c r="C726" s="22"/>
      <c r="D726" s="22"/>
      <c r="E726" s="22"/>
      <c r="F726" s="22"/>
      <c r="I726" s="34"/>
      <c r="N726" s="34"/>
    </row>
    <row r="727" spans="1:14" x14ac:dyDescent="0.2">
      <c r="A727" s="22"/>
      <c r="B727" s="22"/>
      <c r="C727" s="22"/>
      <c r="D727" s="22"/>
      <c r="E727" s="22"/>
      <c r="F727" s="22"/>
      <c r="I727" s="34"/>
      <c r="N727" s="34"/>
    </row>
    <row r="728" spans="1:14" x14ac:dyDescent="0.2">
      <c r="A728" s="22"/>
      <c r="B728" s="22"/>
      <c r="C728" s="22"/>
      <c r="D728" s="22"/>
      <c r="E728" s="22"/>
      <c r="F728" s="22"/>
      <c r="I728" s="34"/>
      <c r="N728" s="34"/>
    </row>
    <row r="729" spans="1:14" x14ac:dyDescent="0.2">
      <c r="A729" s="22"/>
      <c r="B729" s="22"/>
      <c r="C729" s="22"/>
      <c r="D729" s="22"/>
      <c r="E729" s="22"/>
      <c r="F729" s="22"/>
      <c r="I729" s="34"/>
      <c r="N729" s="34"/>
    </row>
    <row r="730" spans="1:14" x14ac:dyDescent="0.2">
      <c r="A730" s="22"/>
      <c r="B730" s="22"/>
      <c r="C730" s="22"/>
      <c r="D730" s="22"/>
      <c r="E730" s="22"/>
      <c r="F730" s="22"/>
      <c r="I730" s="34"/>
      <c r="N730" s="34"/>
    </row>
    <row r="731" spans="1:14" x14ac:dyDescent="0.2">
      <c r="A731" s="22"/>
      <c r="B731" s="22"/>
      <c r="C731" s="22"/>
      <c r="D731" s="22"/>
      <c r="E731" s="22"/>
      <c r="F731" s="22"/>
      <c r="I731" s="34"/>
      <c r="N731" s="34"/>
    </row>
    <row r="732" spans="1:14" x14ac:dyDescent="0.2">
      <c r="A732" s="22"/>
      <c r="B732" s="22"/>
      <c r="C732" s="22"/>
      <c r="D732" s="22"/>
      <c r="E732" s="22"/>
      <c r="F732" s="22"/>
      <c r="I732" s="34"/>
      <c r="N732" s="34"/>
    </row>
    <row r="733" spans="1:14" x14ac:dyDescent="0.2">
      <c r="A733" s="22"/>
      <c r="B733" s="22"/>
      <c r="C733" s="22"/>
      <c r="D733" s="22"/>
      <c r="E733" s="22"/>
      <c r="F733" s="22"/>
      <c r="I733" s="34"/>
      <c r="N733" s="34"/>
    </row>
    <row r="734" spans="1:14" x14ac:dyDescent="0.2">
      <c r="A734" s="22"/>
      <c r="B734" s="22"/>
      <c r="C734" s="22"/>
      <c r="D734" s="22"/>
      <c r="E734" s="22"/>
      <c r="F734" s="22"/>
      <c r="I734" s="34"/>
      <c r="N734" s="34"/>
    </row>
    <row r="735" spans="1:14" x14ac:dyDescent="0.2">
      <c r="A735" s="22"/>
      <c r="B735" s="22"/>
      <c r="C735" s="22"/>
      <c r="D735" s="22"/>
      <c r="E735" s="22"/>
      <c r="F735" s="22"/>
      <c r="I735" s="34"/>
      <c r="N735" s="34"/>
    </row>
    <row r="736" spans="1:14" x14ac:dyDescent="0.2">
      <c r="A736" s="22"/>
      <c r="B736" s="22"/>
      <c r="C736" s="22"/>
      <c r="D736" s="22"/>
      <c r="E736" s="22"/>
      <c r="F736" s="22"/>
      <c r="I736" s="34"/>
      <c r="N736" s="34"/>
    </row>
    <row r="737" spans="1:14" x14ac:dyDescent="0.2">
      <c r="A737" s="22"/>
      <c r="B737" s="22"/>
      <c r="C737" s="22"/>
      <c r="D737" s="22"/>
      <c r="E737" s="22"/>
      <c r="F737" s="22"/>
      <c r="I737" s="34"/>
      <c r="N737" s="34"/>
    </row>
    <row r="738" spans="1:14" x14ac:dyDescent="0.2">
      <c r="A738" s="22"/>
      <c r="B738" s="22"/>
      <c r="C738" s="22"/>
      <c r="D738" s="22"/>
      <c r="E738" s="22"/>
      <c r="F738" s="22"/>
      <c r="I738" s="34"/>
      <c r="N738" s="34"/>
    </row>
    <row r="739" spans="1:14" x14ac:dyDescent="0.2">
      <c r="A739" s="22"/>
      <c r="B739" s="22"/>
      <c r="C739" s="22"/>
      <c r="D739" s="22"/>
      <c r="E739" s="22"/>
      <c r="F739" s="22"/>
      <c r="I739" s="34"/>
      <c r="N739" s="34"/>
    </row>
    <row r="740" spans="1:14" x14ac:dyDescent="0.2">
      <c r="A740" s="22"/>
      <c r="B740" s="22"/>
      <c r="C740" s="22"/>
      <c r="D740" s="22"/>
      <c r="E740" s="22"/>
      <c r="F740" s="22"/>
      <c r="I740" s="34"/>
      <c r="N740" s="34"/>
    </row>
    <row r="741" spans="1:14" x14ac:dyDescent="0.2">
      <c r="A741" s="22"/>
      <c r="B741" s="22"/>
      <c r="C741" s="22"/>
      <c r="D741" s="22"/>
      <c r="E741" s="22"/>
      <c r="F741" s="22"/>
      <c r="I741" s="34"/>
      <c r="N741" s="34"/>
    </row>
    <row r="742" spans="1:14" x14ac:dyDescent="0.2">
      <c r="A742" s="22"/>
      <c r="B742" s="22"/>
      <c r="C742" s="22"/>
      <c r="D742" s="22"/>
      <c r="E742" s="22"/>
      <c r="F742" s="22"/>
      <c r="I742" s="34"/>
      <c r="N742" s="34"/>
    </row>
    <row r="743" spans="1:14" x14ac:dyDescent="0.2">
      <c r="A743" s="22"/>
      <c r="B743" s="22"/>
      <c r="C743" s="22"/>
      <c r="D743" s="22"/>
      <c r="E743" s="22"/>
      <c r="F743" s="22"/>
      <c r="I743" s="34"/>
      <c r="N743" s="34"/>
    </row>
    <row r="744" spans="1:14" x14ac:dyDescent="0.2">
      <c r="A744" s="22"/>
      <c r="B744" s="22"/>
      <c r="C744" s="22"/>
      <c r="D744" s="22"/>
      <c r="E744" s="22"/>
      <c r="F744" s="22"/>
      <c r="I744" s="34"/>
      <c r="N744" s="34"/>
    </row>
    <row r="745" spans="1:14" x14ac:dyDescent="0.2">
      <c r="A745" s="22"/>
      <c r="B745" s="22"/>
      <c r="C745" s="22"/>
      <c r="D745" s="22"/>
      <c r="E745" s="22"/>
      <c r="F745" s="22"/>
      <c r="I745" s="34"/>
      <c r="N745" s="34"/>
    </row>
    <row r="746" spans="1:14" x14ac:dyDescent="0.2">
      <c r="A746" s="22"/>
      <c r="B746" s="22"/>
      <c r="C746" s="22"/>
      <c r="D746" s="22"/>
      <c r="E746" s="22"/>
      <c r="F746" s="22"/>
      <c r="I746" s="34"/>
      <c r="N746" s="34"/>
    </row>
    <row r="747" spans="1:14" x14ac:dyDescent="0.2">
      <c r="A747" s="22"/>
      <c r="B747" s="22"/>
      <c r="C747" s="22"/>
      <c r="D747" s="22"/>
      <c r="E747" s="22"/>
      <c r="F747" s="22"/>
      <c r="I747" s="34"/>
      <c r="N747" s="34"/>
    </row>
    <row r="748" spans="1:14" x14ac:dyDescent="0.2">
      <c r="A748" s="22"/>
      <c r="B748" s="22"/>
      <c r="C748" s="22"/>
      <c r="D748" s="22"/>
      <c r="E748" s="22"/>
      <c r="F748" s="22"/>
      <c r="I748" s="34"/>
      <c r="N748" s="34"/>
    </row>
    <row r="749" spans="1:14" x14ac:dyDescent="0.2">
      <c r="A749" s="22"/>
      <c r="B749" s="22"/>
      <c r="C749" s="22"/>
      <c r="D749" s="22"/>
      <c r="E749" s="22"/>
      <c r="F749" s="22"/>
      <c r="I749" s="34"/>
      <c r="N749" s="34"/>
    </row>
    <row r="750" spans="1:14" x14ac:dyDescent="0.2">
      <c r="A750" s="22"/>
      <c r="B750" s="22"/>
      <c r="C750" s="22"/>
      <c r="D750" s="22"/>
      <c r="E750" s="22"/>
      <c r="F750" s="22"/>
      <c r="I750" s="34"/>
      <c r="N750" s="34"/>
    </row>
    <row r="751" spans="1:14" x14ac:dyDescent="0.2">
      <c r="A751" s="22"/>
      <c r="B751" s="22"/>
      <c r="C751" s="22"/>
      <c r="D751" s="22"/>
      <c r="E751" s="22"/>
      <c r="F751" s="22"/>
      <c r="I751" s="34"/>
      <c r="N751" s="34"/>
    </row>
    <row r="752" spans="1:14" x14ac:dyDescent="0.2">
      <c r="A752" s="22"/>
      <c r="B752" s="22"/>
      <c r="C752" s="22"/>
      <c r="D752" s="22"/>
      <c r="E752" s="22"/>
      <c r="F752" s="22"/>
      <c r="I752" s="34"/>
      <c r="N752" s="34"/>
    </row>
    <row r="753" spans="1:14" x14ac:dyDescent="0.2">
      <c r="A753" s="22"/>
      <c r="B753" s="22"/>
      <c r="C753" s="22"/>
      <c r="D753" s="22"/>
      <c r="E753" s="22"/>
      <c r="F753" s="22"/>
      <c r="I753" s="34"/>
      <c r="N753" s="34"/>
    </row>
    <row r="754" spans="1:14" x14ac:dyDescent="0.2">
      <c r="A754" s="22"/>
      <c r="B754" s="22"/>
      <c r="C754" s="22"/>
      <c r="D754" s="22"/>
      <c r="E754" s="22"/>
      <c r="F754" s="22"/>
      <c r="I754" s="34"/>
      <c r="N754" s="34"/>
    </row>
    <row r="755" spans="1:14" x14ac:dyDescent="0.2">
      <c r="A755" s="22"/>
      <c r="B755" s="22"/>
      <c r="C755" s="22"/>
      <c r="D755" s="22"/>
      <c r="E755" s="22"/>
      <c r="F755" s="22"/>
      <c r="I755" s="34"/>
      <c r="N755" s="34"/>
    </row>
    <row r="756" spans="1:14" x14ac:dyDescent="0.2">
      <c r="A756" s="22"/>
      <c r="B756" s="22"/>
      <c r="C756" s="22"/>
      <c r="D756" s="22"/>
      <c r="E756" s="22"/>
      <c r="F756" s="22"/>
      <c r="I756" s="34"/>
      <c r="N756" s="34"/>
    </row>
    <row r="757" spans="1:14" x14ac:dyDescent="0.2">
      <c r="A757" s="22"/>
      <c r="B757" s="22"/>
      <c r="C757" s="22"/>
      <c r="D757" s="22"/>
      <c r="E757" s="22"/>
      <c r="F757" s="22"/>
      <c r="I757" s="34"/>
      <c r="N757" s="34"/>
    </row>
    <row r="758" spans="1:14" x14ac:dyDescent="0.2">
      <c r="A758" s="22"/>
      <c r="B758" s="22"/>
      <c r="C758" s="22"/>
      <c r="D758" s="22"/>
      <c r="E758" s="22"/>
      <c r="F758" s="22"/>
      <c r="I758" s="34"/>
      <c r="N758" s="34"/>
    </row>
    <row r="759" spans="1:14" x14ac:dyDescent="0.2">
      <c r="A759" s="22"/>
      <c r="B759" s="22"/>
      <c r="C759" s="22"/>
      <c r="D759" s="22"/>
      <c r="E759" s="22"/>
      <c r="F759" s="22"/>
      <c r="I759" s="34"/>
      <c r="N759" s="34"/>
    </row>
    <row r="760" spans="1:14" x14ac:dyDescent="0.2">
      <c r="A760" s="22"/>
      <c r="B760" s="22"/>
      <c r="C760" s="22"/>
      <c r="D760" s="22"/>
      <c r="E760" s="22"/>
      <c r="F760" s="22"/>
      <c r="I760" s="34"/>
      <c r="N760" s="34"/>
    </row>
    <row r="761" spans="1:14" x14ac:dyDescent="0.2">
      <c r="A761" s="22"/>
      <c r="B761" s="22"/>
      <c r="C761" s="22"/>
      <c r="D761" s="22"/>
      <c r="E761" s="22"/>
      <c r="F761" s="22"/>
      <c r="I761" s="34"/>
      <c r="N761" s="34"/>
    </row>
    <row r="762" spans="1:14" x14ac:dyDescent="0.2">
      <c r="A762" s="22"/>
      <c r="B762" s="22"/>
      <c r="C762" s="22"/>
      <c r="D762" s="22"/>
      <c r="E762" s="22"/>
      <c r="F762" s="22"/>
      <c r="I762" s="34"/>
      <c r="N762" s="34"/>
    </row>
    <row r="763" spans="1:14" x14ac:dyDescent="0.2">
      <c r="A763" s="22"/>
      <c r="B763" s="22"/>
      <c r="C763" s="22"/>
      <c r="D763" s="22"/>
      <c r="E763" s="22"/>
      <c r="F763" s="22"/>
      <c r="I763" s="34"/>
      <c r="N763" s="34"/>
    </row>
    <row r="764" spans="1:14" x14ac:dyDescent="0.2">
      <c r="A764" s="22"/>
      <c r="B764" s="22"/>
      <c r="C764" s="22"/>
      <c r="D764" s="22"/>
      <c r="E764" s="22"/>
      <c r="F764" s="22"/>
      <c r="I764" s="34"/>
      <c r="N764" s="34"/>
    </row>
    <row r="765" spans="1:14" x14ac:dyDescent="0.2">
      <c r="A765" s="22"/>
      <c r="B765" s="22"/>
      <c r="C765" s="22"/>
      <c r="D765" s="22"/>
      <c r="E765" s="22"/>
      <c r="F765" s="22"/>
      <c r="I765" s="34"/>
      <c r="N765" s="34"/>
    </row>
    <row r="766" spans="1:14" x14ac:dyDescent="0.2">
      <c r="A766" s="22"/>
      <c r="B766" s="22"/>
      <c r="C766" s="22"/>
      <c r="D766" s="22"/>
      <c r="E766" s="22"/>
      <c r="F766" s="22"/>
      <c r="I766" s="34"/>
      <c r="N766" s="34"/>
    </row>
    <row r="767" spans="1:14" x14ac:dyDescent="0.2">
      <c r="A767" s="22"/>
      <c r="B767" s="22"/>
      <c r="C767" s="22"/>
      <c r="D767" s="22"/>
      <c r="E767" s="22"/>
      <c r="F767" s="22"/>
      <c r="I767" s="34"/>
      <c r="N767" s="34"/>
    </row>
    <row r="768" spans="1:14" x14ac:dyDescent="0.2">
      <c r="A768" s="22"/>
      <c r="B768" s="22"/>
      <c r="C768" s="22"/>
      <c r="D768" s="22"/>
      <c r="E768" s="22"/>
      <c r="F768" s="22"/>
      <c r="I768" s="34"/>
      <c r="N768" s="34"/>
    </row>
    <row r="769" spans="1:14" x14ac:dyDescent="0.2">
      <c r="A769" s="22"/>
      <c r="B769" s="22"/>
      <c r="C769" s="22"/>
      <c r="D769" s="22"/>
      <c r="E769" s="22"/>
      <c r="F769" s="22"/>
      <c r="I769" s="34"/>
      <c r="N769" s="34"/>
    </row>
    <row r="770" spans="1:14" x14ac:dyDescent="0.2">
      <c r="A770" s="22"/>
      <c r="B770" s="22"/>
      <c r="C770" s="22"/>
      <c r="D770" s="22"/>
      <c r="E770" s="22"/>
      <c r="F770" s="22"/>
      <c r="I770" s="34"/>
      <c r="N770" s="34"/>
    </row>
    <row r="771" spans="1:14" x14ac:dyDescent="0.2">
      <c r="A771" s="22"/>
      <c r="B771" s="22"/>
      <c r="C771" s="22"/>
      <c r="D771" s="22"/>
      <c r="E771" s="22"/>
      <c r="F771" s="22"/>
      <c r="I771" s="34"/>
      <c r="N771" s="34"/>
    </row>
    <row r="772" spans="1:14" x14ac:dyDescent="0.2">
      <c r="A772" s="22"/>
      <c r="B772" s="22"/>
      <c r="C772" s="22"/>
      <c r="D772" s="22"/>
      <c r="E772" s="22"/>
      <c r="F772" s="22"/>
      <c r="I772" s="34"/>
      <c r="N772" s="34"/>
    </row>
    <row r="773" spans="1:14" x14ac:dyDescent="0.2">
      <c r="A773" s="22"/>
      <c r="B773" s="22"/>
      <c r="C773" s="22"/>
      <c r="D773" s="22"/>
      <c r="E773" s="22"/>
      <c r="F773" s="22"/>
      <c r="I773" s="34"/>
      <c r="N773" s="34"/>
    </row>
    <row r="774" spans="1:14" x14ac:dyDescent="0.2">
      <c r="A774" s="22"/>
      <c r="B774" s="22"/>
      <c r="C774" s="22"/>
      <c r="D774" s="22"/>
      <c r="E774" s="22"/>
      <c r="F774" s="22"/>
      <c r="I774" s="34"/>
      <c r="N774" s="34"/>
    </row>
    <row r="775" spans="1:14" x14ac:dyDescent="0.2">
      <c r="A775" s="22"/>
      <c r="B775" s="22"/>
      <c r="C775" s="22"/>
      <c r="D775" s="22"/>
      <c r="E775" s="22"/>
      <c r="F775" s="22"/>
      <c r="I775" s="34"/>
      <c r="N775" s="34"/>
    </row>
    <row r="776" spans="1:14" x14ac:dyDescent="0.2">
      <c r="A776" s="22"/>
      <c r="B776" s="22"/>
      <c r="C776" s="22"/>
      <c r="D776" s="22"/>
      <c r="E776" s="22"/>
      <c r="F776" s="22"/>
      <c r="I776" s="34"/>
      <c r="N776" s="34"/>
    </row>
    <row r="777" spans="1:14" x14ac:dyDescent="0.2">
      <c r="A777" s="22"/>
      <c r="B777" s="22"/>
      <c r="C777" s="22"/>
      <c r="D777" s="22"/>
      <c r="E777" s="22"/>
      <c r="F777" s="22"/>
      <c r="I777" s="34"/>
      <c r="N777" s="34"/>
    </row>
    <row r="778" spans="1:14" x14ac:dyDescent="0.2">
      <c r="A778" s="22"/>
      <c r="B778" s="22"/>
      <c r="C778" s="22"/>
      <c r="D778" s="22"/>
      <c r="E778" s="22"/>
      <c r="F778" s="22"/>
      <c r="I778" s="34"/>
      <c r="N778" s="34"/>
    </row>
    <row r="779" spans="1:14" x14ac:dyDescent="0.2">
      <c r="A779" s="22"/>
      <c r="B779" s="22"/>
      <c r="C779" s="22"/>
      <c r="D779" s="22"/>
      <c r="E779" s="22"/>
      <c r="F779" s="22"/>
      <c r="I779" s="34"/>
      <c r="N779" s="34"/>
    </row>
    <row r="780" spans="1:14" x14ac:dyDescent="0.2">
      <c r="A780" s="22"/>
      <c r="B780" s="22"/>
      <c r="C780" s="22"/>
      <c r="D780" s="22"/>
      <c r="E780" s="22"/>
      <c r="F780" s="22"/>
      <c r="I780" s="34"/>
      <c r="N780" s="34"/>
    </row>
    <row r="781" spans="1:14" x14ac:dyDescent="0.2">
      <c r="A781" s="22"/>
      <c r="B781" s="22"/>
      <c r="C781" s="22"/>
      <c r="D781" s="22"/>
      <c r="E781" s="22"/>
      <c r="F781" s="22"/>
      <c r="I781" s="34"/>
      <c r="N781" s="34"/>
    </row>
    <row r="782" spans="1:14" x14ac:dyDescent="0.2">
      <c r="A782" s="22"/>
      <c r="B782" s="22"/>
      <c r="C782" s="22"/>
      <c r="D782" s="22"/>
      <c r="E782" s="22"/>
      <c r="F782" s="22"/>
      <c r="I782" s="34"/>
      <c r="N782" s="34"/>
    </row>
    <row r="783" spans="1:14" x14ac:dyDescent="0.2">
      <c r="A783" s="22"/>
      <c r="B783" s="22"/>
      <c r="C783" s="22"/>
      <c r="D783" s="22"/>
      <c r="E783" s="22"/>
      <c r="F783" s="22"/>
      <c r="I783" s="34"/>
      <c r="N783" s="34"/>
    </row>
    <row r="784" spans="1:14" x14ac:dyDescent="0.2">
      <c r="A784" s="22"/>
      <c r="B784" s="22"/>
      <c r="C784" s="22"/>
      <c r="D784" s="22"/>
      <c r="E784" s="22"/>
      <c r="F784" s="22"/>
      <c r="I784" s="34"/>
      <c r="N784" s="34"/>
    </row>
    <row r="785" spans="1:14" x14ac:dyDescent="0.2">
      <c r="A785" s="22"/>
      <c r="B785" s="22"/>
      <c r="C785" s="22"/>
      <c r="D785" s="22"/>
      <c r="E785" s="22"/>
      <c r="F785" s="22"/>
      <c r="I785" s="34"/>
      <c r="N785" s="34"/>
    </row>
    <row r="786" spans="1:14" x14ac:dyDescent="0.2">
      <c r="A786" s="22"/>
      <c r="B786" s="22"/>
      <c r="C786" s="22"/>
      <c r="D786" s="22"/>
      <c r="E786" s="22"/>
      <c r="F786" s="22"/>
      <c r="I786" s="34"/>
      <c r="N786" s="34"/>
    </row>
    <row r="787" spans="1:14" x14ac:dyDescent="0.2">
      <c r="A787" s="22"/>
      <c r="B787" s="22"/>
      <c r="C787" s="22"/>
      <c r="D787" s="22"/>
      <c r="E787" s="22"/>
      <c r="F787" s="22"/>
      <c r="I787" s="34"/>
      <c r="N787" s="34"/>
    </row>
    <row r="788" spans="1:14" x14ac:dyDescent="0.2">
      <c r="A788" s="22"/>
      <c r="B788" s="22"/>
      <c r="C788" s="22"/>
      <c r="D788" s="22"/>
      <c r="E788" s="22"/>
      <c r="F788" s="22"/>
      <c r="I788" s="34"/>
      <c r="N788" s="34"/>
    </row>
    <row r="789" spans="1:14" x14ac:dyDescent="0.2">
      <c r="A789" s="22"/>
      <c r="B789" s="22"/>
      <c r="C789" s="22"/>
      <c r="D789" s="22"/>
      <c r="E789" s="22"/>
      <c r="F789" s="22"/>
      <c r="I789" s="34"/>
      <c r="N789" s="34"/>
    </row>
    <row r="790" spans="1:14" x14ac:dyDescent="0.2">
      <c r="A790" s="22"/>
      <c r="B790" s="22"/>
      <c r="C790" s="22"/>
      <c r="D790" s="22"/>
      <c r="E790" s="22"/>
      <c r="F790" s="22"/>
      <c r="I790" s="34"/>
      <c r="N790" s="34"/>
    </row>
    <row r="791" spans="1:14" x14ac:dyDescent="0.2">
      <c r="A791" s="22"/>
      <c r="B791" s="22"/>
      <c r="C791" s="22"/>
      <c r="D791" s="22"/>
      <c r="E791" s="22"/>
      <c r="F791" s="22"/>
      <c r="I791" s="34"/>
      <c r="N791" s="34"/>
    </row>
    <row r="792" spans="1:14" x14ac:dyDescent="0.2">
      <c r="A792" s="22"/>
      <c r="B792" s="22"/>
      <c r="C792" s="22"/>
      <c r="D792" s="22"/>
      <c r="E792" s="22"/>
      <c r="F792" s="22"/>
      <c r="I792" s="34"/>
      <c r="N792" s="34"/>
    </row>
    <row r="793" spans="1:14" x14ac:dyDescent="0.2">
      <c r="A793" s="22"/>
      <c r="B793" s="22"/>
      <c r="C793" s="22"/>
      <c r="D793" s="22"/>
      <c r="E793" s="22"/>
      <c r="F793" s="22"/>
      <c r="I793" s="34"/>
      <c r="N793" s="34"/>
    </row>
    <row r="794" spans="1:14" x14ac:dyDescent="0.2">
      <c r="A794" s="22"/>
      <c r="B794" s="22"/>
      <c r="C794" s="22"/>
      <c r="D794" s="22"/>
      <c r="E794" s="22"/>
      <c r="F794" s="22"/>
      <c r="I794" s="34"/>
      <c r="N794" s="34"/>
    </row>
    <row r="795" spans="1:14" x14ac:dyDescent="0.2">
      <c r="A795" s="22"/>
      <c r="B795" s="22"/>
      <c r="C795" s="22"/>
      <c r="D795" s="22"/>
      <c r="E795" s="22"/>
      <c r="F795" s="22"/>
      <c r="I795" s="34"/>
      <c r="N795" s="34"/>
    </row>
    <row r="796" spans="1:14" x14ac:dyDescent="0.2">
      <c r="A796" s="22"/>
      <c r="B796" s="22"/>
      <c r="C796" s="22"/>
      <c r="D796" s="22"/>
      <c r="E796" s="22"/>
      <c r="F796" s="22"/>
      <c r="I796" s="34"/>
      <c r="N796" s="34"/>
    </row>
    <row r="797" spans="1:14" x14ac:dyDescent="0.2">
      <c r="A797" s="22"/>
      <c r="B797" s="22"/>
      <c r="C797" s="22"/>
      <c r="D797" s="22"/>
      <c r="E797" s="22"/>
      <c r="F797" s="22"/>
      <c r="I797" s="34"/>
      <c r="N797" s="34"/>
    </row>
    <row r="798" spans="1:14" x14ac:dyDescent="0.2">
      <c r="A798" s="22"/>
      <c r="B798" s="22"/>
      <c r="C798" s="22"/>
      <c r="D798" s="22"/>
      <c r="E798" s="22"/>
      <c r="F798" s="22"/>
      <c r="I798" s="34"/>
      <c r="N798" s="34"/>
    </row>
    <row r="799" spans="1:14" x14ac:dyDescent="0.2">
      <c r="A799" s="22"/>
      <c r="B799" s="22"/>
      <c r="C799" s="22"/>
      <c r="D799" s="22"/>
      <c r="E799" s="22"/>
      <c r="F799" s="22"/>
      <c r="I799" s="34"/>
      <c r="N799" s="34"/>
    </row>
    <row r="800" spans="1:14" x14ac:dyDescent="0.2">
      <c r="A800" s="22"/>
      <c r="B800" s="22"/>
      <c r="C800" s="22"/>
      <c r="D800" s="22"/>
      <c r="E800" s="22"/>
      <c r="F800" s="22"/>
      <c r="I800" s="34"/>
      <c r="N800" s="34"/>
    </row>
    <row r="801" spans="1:14" x14ac:dyDescent="0.2">
      <c r="A801" s="22"/>
      <c r="B801" s="22"/>
      <c r="C801" s="22"/>
      <c r="D801" s="22"/>
      <c r="E801" s="22"/>
      <c r="F801" s="22"/>
      <c r="I801" s="34"/>
      <c r="N801" s="34"/>
    </row>
    <row r="802" spans="1:14" x14ac:dyDescent="0.2">
      <c r="A802" s="22"/>
      <c r="B802" s="22"/>
      <c r="C802" s="22"/>
      <c r="D802" s="22"/>
      <c r="E802" s="22"/>
      <c r="F802" s="22"/>
      <c r="I802" s="34"/>
      <c r="N802" s="34"/>
    </row>
    <row r="803" spans="1:14" x14ac:dyDescent="0.2">
      <c r="A803" s="22"/>
      <c r="B803" s="22"/>
      <c r="C803" s="22"/>
      <c r="D803" s="22"/>
      <c r="E803" s="22"/>
      <c r="F803" s="22"/>
      <c r="I803" s="34"/>
      <c r="N803" s="34"/>
    </row>
    <row r="804" spans="1:14" x14ac:dyDescent="0.2">
      <c r="A804" s="22"/>
      <c r="B804" s="22"/>
      <c r="C804" s="22"/>
      <c r="D804" s="22"/>
      <c r="E804" s="22"/>
      <c r="F804" s="22"/>
      <c r="I804" s="34"/>
      <c r="N804" s="34"/>
    </row>
    <row r="805" spans="1:14" x14ac:dyDescent="0.2">
      <c r="A805" s="22"/>
      <c r="B805" s="22"/>
      <c r="C805" s="22"/>
      <c r="D805" s="22"/>
      <c r="E805" s="22"/>
      <c r="F805" s="22"/>
      <c r="I805" s="34"/>
      <c r="N805" s="34"/>
    </row>
    <row r="806" spans="1:14" x14ac:dyDescent="0.2">
      <c r="A806" s="22"/>
      <c r="B806" s="22"/>
      <c r="C806" s="22"/>
      <c r="D806" s="22"/>
      <c r="E806" s="22"/>
      <c r="F806" s="22"/>
      <c r="I806" s="34"/>
      <c r="N806" s="34"/>
    </row>
    <row r="807" spans="1:14" x14ac:dyDescent="0.2">
      <c r="A807" s="22"/>
      <c r="B807" s="22"/>
      <c r="C807" s="22"/>
      <c r="D807" s="22"/>
      <c r="E807" s="22"/>
      <c r="F807" s="22"/>
      <c r="I807" s="34"/>
      <c r="N807" s="34"/>
    </row>
    <row r="808" spans="1:14" x14ac:dyDescent="0.2">
      <c r="A808" s="22"/>
      <c r="B808" s="22"/>
      <c r="C808" s="22"/>
      <c r="D808" s="22"/>
      <c r="E808" s="22"/>
      <c r="F808" s="22"/>
      <c r="I808" s="34"/>
      <c r="N808" s="34"/>
    </row>
    <row r="809" spans="1:14" x14ac:dyDescent="0.2">
      <c r="A809" s="22"/>
      <c r="B809" s="22"/>
      <c r="C809" s="22"/>
      <c r="D809" s="22"/>
      <c r="E809" s="22"/>
      <c r="F809" s="22"/>
      <c r="I809" s="34"/>
      <c r="N809" s="34"/>
    </row>
    <row r="810" spans="1:14" x14ac:dyDescent="0.2">
      <c r="A810" s="22"/>
      <c r="B810" s="22"/>
      <c r="C810" s="22"/>
      <c r="D810" s="22"/>
      <c r="E810" s="22"/>
      <c r="F810" s="22"/>
      <c r="I810" s="34"/>
      <c r="N810" s="34"/>
    </row>
    <row r="811" spans="1:14" x14ac:dyDescent="0.2">
      <c r="A811" s="22"/>
      <c r="B811" s="22"/>
      <c r="C811" s="22"/>
      <c r="D811" s="22"/>
      <c r="E811" s="22"/>
      <c r="F811" s="22"/>
      <c r="I811" s="34"/>
      <c r="N811" s="34"/>
    </row>
    <row r="812" spans="1:14" x14ac:dyDescent="0.2">
      <c r="A812" s="22"/>
      <c r="B812" s="22"/>
      <c r="C812" s="22"/>
      <c r="D812" s="22"/>
      <c r="E812" s="22"/>
      <c r="F812" s="22"/>
      <c r="I812" s="34"/>
      <c r="N812" s="34"/>
    </row>
    <row r="813" spans="1:14" x14ac:dyDescent="0.2">
      <c r="A813" s="22"/>
      <c r="B813" s="22"/>
      <c r="C813" s="22"/>
      <c r="D813" s="22"/>
      <c r="E813" s="22"/>
      <c r="F813" s="22"/>
      <c r="I813" s="34"/>
      <c r="N813" s="34"/>
    </row>
    <row r="814" spans="1:14" x14ac:dyDescent="0.2">
      <c r="A814" s="22"/>
      <c r="B814" s="22"/>
      <c r="C814" s="22"/>
      <c r="D814" s="22"/>
      <c r="E814" s="22"/>
      <c r="F814" s="22"/>
      <c r="I814" s="34"/>
      <c r="N814" s="34"/>
    </row>
    <row r="815" spans="1:14" x14ac:dyDescent="0.2">
      <c r="A815" s="22"/>
      <c r="B815" s="22"/>
      <c r="C815" s="22"/>
      <c r="D815" s="22"/>
      <c r="E815" s="22"/>
      <c r="F815" s="22"/>
      <c r="I815" s="34"/>
      <c r="N815" s="34"/>
    </row>
    <row r="816" spans="1:14" x14ac:dyDescent="0.2">
      <c r="A816" s="22"/>
      <c r="B816" s="22"/>
      <c r="C816" s="22"/>
      <c r="D816" s="22"/>
      <c r="E816" s="22"/>
      <c r="F816" s="22"/>
      <c r="I816" s="34"/>
      <c r="N816" s="34"/>
    </row>
    <row r="817" spans="1:14" x14ac:dyDescent="0.2">
      <c r="A817" s="22"/>
      <c r="B817" s="22"/>
      <c r="C817" s="22"/>
      <c r="D817" s="22"/>
      <c r="E817" s="22"/>
      <c r="F817" s="22"/>
      <c r="I817" s="34"/>
      <c r="N817" s="34"/>
    </row>
    <row r="818" spans="1:14" x14ac:dyDescent="0.2">
      <c r="A818" s="22"/>
      <c r="B818" s="22"/>
      <c r="C818" s="22"/>
      <c r="D818" s="22"/>
      <c r="E818" s="22"/>
      <c r="F818" s="22"/>
      <c r="I818" s="34"/>
      <c r="N818" s="34"/>
    </row>
    <row r="819" spans="1:14" x14ac:dyDescent="0.2">
      <c r="A819" s="22"/>
      <c r="B819" s="22"/>
      <c r="C819" s="22"/>
      <c r="D819" s="22"/>
      <c r="E819" s="22"/>
      <c r="F819" s="22"/>
      <c r="I819" s="34"/>
      <c r="N819" s="34"/>
    </row>
    <row r="820" spans="1:14" x14ac:dyDescent="0.2">
      <c r="A820" s="22"/>
      <c r="B820" s="22"/>
      <c r="C820" s="22"/>
      <c r="D820" s="22"/>
      <c r="E820" s="22"/>
      <c r="F820" s="22"/>
      <c r="I820" s="34"/>
      <c r="N820" s="34"/>
    </row>
    <row r="821" spans="1:14" x14ac:dyDescent="0.2">
      <c r="A821" s="22"/>
      <c r="B821" s="22"/>
      <c r="C821" s="22"/>
      <c r="D821" s="22"/>
      <c r="E821" s="22"/>
      <c r="F821" s="22"/>
      <c r="I821" s="34"/>
      <c r="N821" s="34"/>
    </row>
    <row r="822" spans="1:14" x14ac:dyDescent="0.2">
      <c r="A822" s="22"/>
      <c r="B822" s="22"/>
      <c r="C822" s="22"/>
      <c r="D822" s="22"/>
      <c r="E822" s="22"/>
      <c r="F822" s="22"/>
      <c r="I822" s="34"/>
      <c r="N822" s="34"/>
    </row>
    <row r="823" spans="1:14" x14ac:dyDescent="0.2">
      <c r="A823" s="22"/>
      <c r="B823" s="22"/>
      <c r="C823" s="22"/>
      <c r="D823" s="22"/>
      <c r="E823" s="22"/>
      <c r="F823" s="22"/>
      <c r="I823" s="34"/>
      <c r="N823" s="34"/>
    </row>
    <row r="824" spans="1:14" x14ac:dyDescent="0.2">
      <c r="A824" s="22"/>
      <c r="B824" s="22"/>
      <c r="C824" s="22"/>
      <c r="D824" s="22"/>
      <c r="E824" s="22"/>
      <c r="F824" s="22"/>
      <c r="I824" s="34"/>
      <c r="N824" s="34"/>
    </row>
    <row r="825" spans="1:14" x14ac:dyDescent="0.2">
      <c r="A825" s="22"/>
      <c r="B825" s="22"/>
      <c r="C825" s="22"/>
      <c r="D825" s="22"/>
      <c r="E825" s="22"/>
      <c r="F825" s="22"/>
      <c r="I825" s="34"/>
      <c r="N825" s="34"/>
    </row>
    <row r="826" spans="1:14" x14ac:dyDescent="0.2">
      <c r="A826" s="22"/>
      <c r="B826" s="22"/>
      <c r="C826" s="22"/>
      <c r="D826" s="22"/>
      <c r="E826" s="22"/>
      <c r="F826" s="22"/>
      <c r="I826" s="34"/>
      <c r="N826" s="34"/>
    </row>
    <row r="827" spans="1:14" x14ac:dyDescent="0.2">
      <c r="A827" s="22"/>
      <c r="B827" s="22"/>
      <c r="C827" s="22"/>
      <c r="D827" s="22"/>
      <c r="E827" s="22"/>
      <c r="F827" s="22"/>
      <c r="I827" s="34"/>
      <c r="N827" s="34"/>
    </row>
    <row r="828" spans="1:14" x14ac:dyDescent="0.2">
      <c r="A828" s="22"/>
      <c r="B828" s="22"/>
      <c r="C828" s="22"/>
      <c r="D828" s="22"/>
      <c r="E828" s="22"/>
      <c r="F828" s="22"/>
      <c r="I828" s="34"/>
      <c r="N828" s="34"/>
    </row>
    <row r="829" spans="1:14" x14ac:dyDescent="0.2">
      <c r="A829" s="22"/>
      <c r="B829" s="22"/>
      <c r="C829" s="22"/>
      <c r="D829" s="22"/>
      <c r="E829" s="22"/>
      <c r="F829" s="22"/>
      <c r="I829" s="34"/>
      <c r="N829" s="34"/>
    </row>
    <row r="830" spans="1:14" x14ac:dyDescent="0.2">
      <c r="A830" s="22"/>
      <c r="B830" s="22"/>
      <c r="C830" s="22"/>
      <c r="D830" s="22"/>
      <c r="E830" s="22"/>
      <c r="F830" s="22"/>
      <c r="I830" s="34"/>
      <c r="N830" s="34"/>
    </row>
    <row r="831" spans="1:14" x14ac:dyDescent="0.2">
      <c r="A831" s="22"/>
      <c r="B831" s="22"/>
      <c r="C831" s="22"/>
      <c r="D831" s="22"/>
      <c r="E831" s="22"/>
      <c r="F831" s="22"/>
      <c r="I831" s="34"/>
      <c r="N831" s="34"/>
    </row>
    <row r="832" spans="1:14" x14ac:dyDescent="0.2">
      <c r="A832" s="22"/>
      <c r="B832" s="22"/>
      <c r="C832" s="22"/>
      <c r="D832" s="22"/>
      <c r="E832" s="22"/>
      <c r="F832" s="22"/>
      <c r="I832" s="34"/>
      <c r="N832" s="34"/>
    </row>
    <row r="833" spans="1:14" x14ac:dyDescent="0.2">
      <c r="A833" s="22"/>
      <c r="B833" s="22"/>
      <c r="C833" s="22"/>
      <c r="D833" s="22"/>
      <c r="E833" s="22"/>
      <c r="F833" s="22"/>
      <c r="I833" s="34"/>
      <c r="N833" s="34"/>
    </row>
    <row r="834" spans="1:14" x14ac:dyDescent="0.2">
      <c r="A834" s="22"/>
      <c r="B834" s="22"/>
      <c r="C834" s="22"/>
      <c r="D834" s="22"/>
      <c r="E834" s="22"/>
      <c r="F834" s="22"/>
      <c r="I834" s="34"/>
      <c r="N834" s="34"/>
    </row>
    <row r="835" spans="1:14" x14ac:dyDescent="0.2">
      <c r="A835" s="22"/>
      <c r="B835" s="22"/>
      <c r="C835" s="22"/>
      <c r="D835" s="22"/>
      <c r="E835" s="22"/>
      <c r="F835" s="22"/>
      <c r="I835" s="34"/>
      <c r="N835" s="34"/>
    </row>
    <row r="836" spans="1:14" x14ac:dyDescent="0.2">
      <c r="A836" s="22"/>
      <c r="B836" s="22"/>
      <c r="C836" s="22"/>
      <c r="D836" s="22"/>
      <c r="E836" s="22"/>
      <c r="F836" s="22"/>
      <c r="I836" s="34"/>
      <c r="N836" s="34"/>
    </row>
    <row r="837" spans="1:14" x14ac:dyDescent="0.2">
      <c r="A837" s="22"/>
      <c r="B837" s="22"/>
      <c r="C837" s="22"/>
      <c r="D837" s="22"/>
      <c r="E837" s="22"/>
      <c r="F837" s="22"/>
      <c r="I837" s="34"/>
      <c r="N837" s="34"/>
    </row>
    <row r="838" spans="1:14" x14ac:dyDescent="0.2">
      <c r="A838" s="22"/>
      <c r="B838" s="22"/>
      <c r="C838" s="22"/>
      <c r="D838" s="22"/>
      <c r="E838" s="22"/>
      <c r="F838" s="22"/>
      <c r="I838" s="34"/>
      <c r="N838" s="34"/>
    </row>
    <row r="839" spans="1:14" x14ac:dyDescent="0.2">
      <c r="A839" s="22"/>
      <c r="B839" s="22"/>
      <c r="C839" s="22"/>
      <c r="D839" s="22"/>
      <c r="E839" s="22"/>
      <c r="F839" s="22"/>
      <c r="I839" s="34"/>
      <c r="N839" s="34"/>
    </row>
    <row r="840" spans="1:14" x14ac:dyDescent="0.2">
      <c r="A840" s="22"/>
      <c r="B840" s="22"/>
      <c r="C840" s="22"/>
      <c r="D840" s="22"/>
      <c r="E840" s="22"/>
      <c r="F840" s="22"/>
      <c r="I840" s="34"/>
      <c r="N840" s="34"/>
    </row>
    <row r="841" spans="1:14" x14ac:dyDescent="0.2">
      <c r="A841" s="22"/>
      <c r="B841" s="22"/>
      <c r="C841" s="22"/>
      <c r="D841" s="22"/>
      <c r="E841" s="22"/>
      <c r="F841" s="22"/>
      <c r="I841" s="34"/>
      <c r="N841" s="34"/>
    </row>
    <row r="842" spans="1:14" x14ac:dyDescent="0.2">
      <c r="A842" s="22"/>
      <c r="B842" s="22"/>
      <c r="C842" s="22"/>
      <c r="D842" s="22"/>
      <c r="E842" s="22"/>
      <c r="F842" s="22"/>
      <c r="I842" s="34"/>
      <c r="N842" s="34"/>
    </row>
    <row r="843" spans="1:14" x14ac:dyDescent="0.2">
      <c r="A843" s="22"/>
      <c r="B843" s="22"/>
      <c r="C843" s="22"/>
      <c r="D843" s="22"/>
      <c r="E843" s="22"/>
      <c r="F843" s="22"/>
      <c r="I843" s="34"/>
      <c r="N843" s="34"/>
    </row>
    <row r="844" spans="1:14" x14ac:dyDescent="0.2">
      <c r="A844" s="22"/>
      <c r="B844" s="22"/>
      <c r="C844" s="22"/>
      <c r="D844" s="22"/>
      <c r="E844" s="22"/>
      <c r="F844" s="22"/>
      <c r="I844" s="34"/>
      <c r="N844" s="34"/>
    </row>
    <row r="845" spans="1:14" x14ac:dyDescent="0.2">
      <c r="A845" s="22"/>
      <c r="B845" s="22"/>
      <c r="C845" s="22"/>
      <c r="D845" s="22"/>
      <c r="E845" s="22"/>
      <c r="F845" s="22"/>
      <c r="I845" s="34"/>
      <c r="N845" s="34"/>
    </row>
    <row r="846" spans="1:14" x14ac:dyDescent="0.2">
      <c r="A846" s="22"/>
      <c r="B846" s="22"/>
      <c r="C846" s="22"/>
      <c r="D846" s="22"/>
      <c r="E846" s="22"/>
      <c r="F846" s="22"/>
      <c r="I846" s="34"/>
      <c r="N846" s="34"/>
    </row>
    <row r="847" spans="1:14" x14ac:dyDescent="0.2">
      <c r="A847" s="22"/>
      <c r="B847" s="22"/>
      <c r="C847" s="22"/>
      <c r="D847" s="22"/>
      <c r="E847" s="22"/>
      <c r="F847" s="22"/>
      <c r="I847" s="34"/>
      <c r="N847" s="34"/>
    </row>
    <row r="848" spans="1:14" x14ac:dyDescent="0.2">
      <c r="A848" s="22"/>
      <c r="B848" s="22"/>
      <c r="C848" s="22"/>
      <c r="D848" s="22"/>
      <c r="E848" s="22"/>
      <c r="F848" s="22"/>
      <c r="I848" s="34"/>
      <c r="N848" s="34"/>
    </row>
    <row r="849" spans="1:14" x14ac:dyDescent="0.2">
      <c r="A849" s="22"/>
      <c r="B849" s="22"/>
      <c r="C849" s="22"/>
      <c r="D849" s="22"/>
      <c r="E849" s="22"/>
      <c r="F849" s="22"/>
      <c r="I849" s="34"/>
      <c r="N849" s="34"/>
    </row>
    <row r="850" spans="1:14" x14ac:dyDescent="0.2">
      <c r="A850" s="22"/>
      <c r="B850" s="22"/>
      <c r="C850" s="22"/>
      <c r="D850" s="22"/>
      <c r="E850" s="22"/>
      <c r="F850" s="22"/>
      <c r="I850" s="34"/>
      <c r="N850" s="34"/>
    </row>
    <row r="851" spans="1:14" x14ac:dyDescent="0.2">
      <c r="A851" s="22"/>
      <c r="B851" s="22"/>
      <c r="C851" s="22"/>
      <c r="D851" s="22"/>
      <c r="E851" s="22"/>
      <c r="F851" s="22"/>
      <c r="I851" s="34"/>
      <c r="N851" s="34"/>
    </row>
    <row r="852" spans="1:14" x14ac:dyDescent="0.2">
      <c r="A852" s="22"/>
      <c r="B852" s="22"/>
      <c r="C852" s="22"/>
      <c r="D852" s="22"/>
      <c r="E852" s="22"/>
      <c r="F852" s="22"/>
      <c r="I852" s="34"/>
      <c r="N852" s="34"/>
    </row>
    <row r="853" spans="1:14" x14ac:dyDescent="0.2">
      <c r="A853" s="22"/>
      <c r="B853" s="22"/>
      <c r="C853" s="22"/>
      <c r="D853" s="22"/>
      <c r="E853" s="22"/>
      <c r="F853" s="22"/>
      <c r="I853" s="34"/>
      <c r="N853" s="34"/>
    </row>
    <row r="854" spans="1:14" x14ac:dyDescent="0.2">
      <c r="A854" s="22"/>
      <c r="B854" s="22"/>
      <c r="C854" s="22"/>
      <c r="D854" s="22"/>
      <c r="E854" s="22"/>
      <c r="F854" s="22"/>
      <c r="I854" s="34"/>
      <c r="N854" s="34"/>
    </row>
    <row r="855" spans="1:14" x14ac:dyDescent="0.2">
      <c r="A855" s="22"/>
      <c r="B855" s="22"/>
      <c r="C855" s="22"/>
      <c r="D855" s="22"/>
      <c r="E855" s="22"/>
      <c r="F855" s="22"/>
      <c r="I855" s="34"/>
      <c r="N855" s="34"/>
    </row>
    <row r="856" spans="1:14" x14ac:dyDescent="0.2">
      <c r="A856" s="22"/>
      <c r="B856" s="22"/>
      <c r="C856" s="22"/>
      <c r="D856" s="22"/>
      <c r="E856" s="22"/>
      <c r="F856" s="22"/>
      <c r="I856" s="34"/>
      <c r="N856" s="34"/>
    </row>
    <row r="857" spans="1:14" x14ac:dyDescent="0.2">
      <c r="A857" s="22"/>
      <c r="B857" s="22"/>
      <c r="C857" s="22"/>
      <c r="D857" s="22"/>
      <c r="E857" s="22"/>
      <c r="F857" s="22"/>
      <c r="I857" s="34"/>
      <c r="N857" s="34"/>
    </row>
    <row r="858" spans="1:14" x14ac:dyDescent="0.2">
      <c r="A858" s="22"/>
      <c r="B858" s="22"/>
      <c r="C858" s="22"/>
      <c r="D858" s="22"/>
      <c r="E858" s="22"/>
      <c r="F858" s="22"/>
      <c r="I858" s="34"/>
      <c r="N858" s="34"/>
    </row>
    <row r="859" spans="1:14" x14ac:dyDescent="0.2">
      <c r="A859" s="22"/>
      <c r="B859" s="22"/>
      <c r="C859" s="22"/>
      <c r="D859" s="22"/>
      <c r="E859" s="22"/>
      <c r="F859" s="22"/>
      <c r="I859" s="34"/>
      <c r="N859" s="34"/>
    </row>
    <row r="860" spans="1:14" x14ac:dyDescent="0.2">
      <c r="A860" s="22"/>
      <c r="B860" s="22"/>
      <c r="C860" s="22"/>
      <c r="D860" s="22"/>
      <c r="E860" s="22"/>
      <c r="F860" s="22"/>
      <c r="I860" s="34"/>
      <c r="N860" s="34"/>
    </row>
    <row r="861" spans="1:14" x14ac:dyDescent="0.2">
      <c r="A861" s="22"/>
      <c r="B861" s="22"/>
      <c r="C861" s="22"/>
      <c r="D861" s="22"/>
      <c r="E861" s="22"/>
      <c r="F861" s="22"/>
      <c r="I861" s="34"/>
      <c r="N861" s="34"/>
    </row>
    <row r="862" spans="1:14" x14ac:dyDescent="0.2">
      <c r="A862" s="22"/>
      <c r="B862" s="22"/>
      <c r="C862" s="22"/>
      <c r="D862" s="22"/>
      <c r="E862" s="22"/>
      <c r="F862" s="22"/>
      <c r="I862" s="34"/>
      <c r="N862" s="34"/>
    </row>
    <row r="863" spans="1:14" x14ac:dyDescent="0.2">
      <c r="A863" s="22"/>
      <c r="B863" s="22"/>
      <c r="C863" s="22"/>
      <c r="D863" s="22"/>
      <c r="E863" s="22"/>
      <c r="F863" s="22"/>
      <c r="I863" s="34"/>
      <c r="N863" s="34"/>
    </row>
    <row r="864" spans="1:14" x14ac:dyDescent="0.2">
      <c r="A864" s="22"/>
      <c r="B864" s="22"/>
      <c r="C864" s="22"/>
      <c r="D864" s="22"/>
      <c r="E864" s="22"/>
      <c r="F864" s="22"/>
      <c r="I864" s="34"/>
      <c r="N864" s="34"/>
    </row>
    <row r="865" spans="1:14" x14ac:dyDescent="0.2">
      <c r="A865" s="22"/>
      <c r="B865" s="22"/>
      <c r="C865" s="22"/>
      <c r="D865" s="22"/>
      <c r="E865" s="22"/>
      <c r="F865" s="22"/>
      <c r="I865" s="34"/>
      <c r="N865" s="34"/>
    </row>
    <row r="866" spans="1:14" x14ac:dyDescent="0.2">
      <c r="A866" s="22"/>
      <c r="B866" s="22"/>
      <c r="C866" s="22"/>
      <c r="D866" s="22"/>
      <c r="E866" s="22"/>
      <c r="F866" s="22"/>
      <c r="I866" s="34"/>
      <c r="N866" s="34"/>
    </row>
    <row r="867" spans="1:14" x14ac:dyDescent="0.2">
      <c r="A867" s="22"/>
      <c r="B867" s="22"/>
      <c r="C867" s="22"/>
      <c r="D867" s="22"/>
      <c r="E867" s="22"/>
      <c r="F867" s="22"/>
      <c r="I867" s="34"/>
      <c r="N867" s="34"/>
    </row>
    <row r="868" spans="1:14" x14ac:dyDescent="0.2">
      <c r="A868" s="22"/>
      <c r="B868" s="22"/>
      <c r="C868" s="22"/>
      <c r="D868" s="22"/>
      <c r="E868" s="22"/>
      <c r="F868" s="22"/>
      <c r="I868" s="34"/>
      <c r="N868" s="34"/>
    </row>
    <row r="869" spans="1:14" x14ac:dyDescent="0.2">
      <c r="A869" s="22"/>
      <c r="B869" s="22"/>
      <c r="C869" s="22"/>
      <c r="D869" s="22"/>
      <c r="E869" s="22"/>
      <c r="F869" s="22"/>
      <c r="I869" s="34"/>
      <c r="N869" s="34"/>
    </row>
    <row r="870" spans="1:14" x14ac:dyDescent="0.2">
      <c r="A870" s="22"/>
      <c r="B870" s="22"/>
      <c r="C870" s="22"/>
      <c r="D870" s="22"/>
      <c r="E870" s="22"/>
      <c r="F870" s="22"/>
      <c r="I870" s="34"/>
      <c r="N870" s="34"/>
    </row>
    <row r="871" spans="1:14" x14ac:dyDescent="0.2">
      <c r="A871" s="22"/>
      <c r="B871" s="22"/>
      <c r="C871" s="22"/>
      <c r="D871" s="22"/>
      <c r="E871" s="22"/>
      <c r="F871" s="22"/>
      <c r="I871" s="34"/>
      <c r="N871" s="34"/>
    </row>
    <row r="872" spans="1:14" x14ac:dyDescent="0.2">
      <c r="A872" s="22"/>
      <c r="B872" s="22"/>
      <c r="C872" s="22"/>
      <c r="D872" s="22"/>
      <c r="E872" s="22"/>
      <c r="F872" s="22"/>
      <c r="I872" s="34"/>
      <c r="N872" s="34"/>
    </row>
    <row r="873" spans="1:14" x14ac:dyDescent="0.2">
      <c r="A873" s="22"/>
      <c r="B873" s="22"/>
      <c r="C873" s="22"/>
      <c r="D873" s="22"/>
      <c r="E873" s="22"/>
      <c r="F873" s="22"/>
      <c r="I873" s="34"/>
      <c r="N873" s="34"/>
    </row>
    <row r="874" spans="1:14" x14ac:dyDescent="0.2">
      <c r="A874" s="22"/>
      <c r="B874" s="22"/>
      <c r="C874" s="22"/>
      <c r="D874" s="22"/>
      <c r="E874" s="22"/>
      <c r="F874" s="22"/>
      <c r="I874" s="34"/>
      <c r="N874" s="34"/>
    </row>
    <row r="875" spans="1:14" x14ac:dyDescent="0.2">
      <c r="A875" s="22"/>
      <c r="B875" s="22"/>
      <c r="C875" s="22"/>
      <c r="D875" s="22"/>
      <c r="E875" s="22"/>
      <c r="F875" s="22"/>
      <c r="I875" s="34"/>
      <c r="N875" s="34"/>
    </row>
    <row r="876" spans="1:14" x14ac:dyDescent="0.2">
      <c r="A876" s="22"/>
      <c r="B876" s="22"/>
      <c r="C876" s="22"/>
      <c r="D876" s="22"/>
      <c r="E876" s="22"/>
      <c r="F876" s="22"/>
      <c r="I876" s="34"/>
      <c r="N876" s="34"/>
    </row>
    <row r="877" spans="1:14" x14ac:dyDescent="0.2">
      <c r="A877" s="22"/>
      <c r="B877" s="22"/>
      <c r="C877" s="22"/>
      <c r="D877" s="22"/>
      <c r="E877" s="22"/>
      <c r="F877" s="22"/>
      <c r="I877" s="34"/>
      <c r="N877" s="34"/>
    </row>
    <row r="878" spans="1:14" x14ac:dyDescent="0.2">
      <c r="A878" s="22"/>
      <c r="B878" s="22"/>
      <c r="C878" s="22"/>
      <c r="D878" s="22"/>
      <c r="E878" s="22"/>
      <c r="F878" s="22"/>
      <c r="I878" s="34"/>
      <c r="N878" s="34"/>
    </row>
    <row r="879" spans="1:14" x14ac:dyDescent="0.2">
      <c r="A879" s="22"/>
      <c r="B879" s="22"/>
      <c r="C879" s="22"/>
      <c r="D879" s="22"/>
      <c r="E879" s="22"/>
      <c r="F879" s="22"/>
      <c r="I879" s="34"/>
      <c r="N879" s="34"/>
    </row>
    <row r="880" spans="1:14" x14ac:dyDescent="0.2">
      <c r="A880" s="22"/>
      <c r="B880" s="22"/>
      <c r="C880" s="22"/>
      <c r="D880" s="22"/>
      <c r="E880" s="22"/>
      <c r="F880" s="22"/>
      <c r="I880" s="34"/>
      <c r="N880" s="34"/>
    </row>
    <row r="881" spans="1:14" x14ac:dyDescent="0.2">
      <c r="A881" s="22"/>
      <c r="B881" s="22"/>
      <c r="C881" s="22"/>
      <c r="D881" s="22"/>
      <c r="E881" s="22"/>
      <c r="F881" s="22"/>
      <c r="I881" s="34"/>
      <c r="N881" s="34"/>
    </row>
    <row r="882" spans="1:14" x14ac:dyDescent="0.2">
      <c r="A882" s="22"/>
      <c r="B882" s="22"/>
      <c r="C882" s="22"/>
      <c r="D882" s="22"/>
      <c r="E882" s="22"/>
      <c r="F882" s="22"/>
      <c r="I882" s="34"/>
      <c r="N882" s="34"/>
    </row>
    <row r="883" spans="1:14" x14ac:dyDescent="0.2">
      <c r="A883" s="22"/>
      <c r="B883" s="22"/>
      <c r="C883" s="22"/>
      <c r="D883" s="22"/>
      <c r="E883" s="22"/>
      <c r="F883" s="22"/>
      <c r="I883" s="34"/>
      <c r="N883" s="34"/>
    </row>
    <row r="884" spans="1:14" x14ac:dyDescent="0.2">
      <c r="A884" s="22"/>
      <c r="B884" s="22"/>
      <c r="C884" s="22"/>
      <c r="D884" s="22"/>
      <c r="E884" s="22"/>
      <c r="F884" s="22"/>
      <c r="I884" s="34"/>
      <c r="N884" s="34"/>
    </row>
    <row r="885" spans="1:14" x14ac:dyDescent="0.2">
      <c r="A885" s="22"/>
      <c r="B885" s="22"/>
      <c r="C885" s="22"/>
      <c r="D885" s="22"/>
      <c r="E885" s="22"/>
      <c r="F885" s="22"/>
      <c r="I885" s="34"/>
      <c r="N885" s="34"/>
    </row>
    <row r="886" spans="1:14" x14ac:dyDescent="0.2">
      <c r="A886" s="22"/>
      <c r="B886" s="22"/>
      <c r="C886" s="22"/>
      <c r="D886" s="22"/>
      <c r="E886" s="22"/>
      <c r="F886" s="22"/>
      <c r="I886" s="34"/>
      <c r="N886" s="34"/>
    </row>
    <row r="887" spans="1:14" x14ac:dyDescent="0.2">
      <c r="A887" s="22"/>
      <c r="B887" s="22"/>
      <c r="C887" s="22"/>
      <c r="D887" s="22"/>
      <c r="E887" s="22"/>
      <c r="F887" s="22"/>
      <c r="I887" s="34"/>
      <c r="N887" s="34"/>
    </row>
    <row r="888" spans="1:14" x14ac:dyDescent="0.2">
      <c r="A888" s="22"/>
      <c r="B888" s="22"/>
      <c r="C888" s="22"/>
      <c r="D888" s="22"/>
      <c r="E888" s="22"/>
      <c r="F888" s="22"/>
      <c r="I888" s="34"/>
      <c r="N888" s="34"/>
    </row>
    <row r="889" spans="1:14" x14ac:dyDescent="0.2">
      <c r="A889" s="22"/>
      <c r="B889" s="22"/>
      <c r="C889" s="22"/>
      <c r="D889" s="22"/>
      <c r="E889" s="22"/>
      <c r="F889" s="22"/>
      <c r="I889" s="34"/>
      <c r="N889" s="34"/>
    </row>
    <row r="890" spans="1:14" x14ac:dyDescent="0.2">
      <c r="A890" s="22"/>
      <c r="B890" s="22"/>
      <c r="C890" s="22"/>
      <c r="D890" s="22"/>
      <c r="E890" s="22"/>
      <c r="F890" s="22"/>
      <c r="I890" s="34"/>
      <c r="N890" s="34"/>
    </row>
    <row r="891" spans="1:14" x14ac:dyDescent="0.2">
      <c r="A891" s="22"/>
      <c r="B891" s="22"/>
      <c r="C891" s="22"/>
      <c r="D891" s="22"/>
      <c r="E891" s="22"/>
      <c r="F891" s="22"/>
      <c r="I891" s="34"/>
      <c r="N891" s="34"/>
    </row>
    <row r="892" spans="1:14" x14ac:dyDescent="0.2">
      <c r="A892" s="22"/>
      <c r="B892" s="22"/>
      <c r="C892" s="22"/>
      <c r="D892" s="22"/>
      <c r="E892" s="22"/>
      <c r="F892" s="22"/>
      <c r="I892" s="34"/>
      <c r="N892" s="34"/>
    </row>
    <row r="893" spans="1:14" x14ac:dyDescent="0.2">
      <c r="A893" s="22"/>
      <c r="B893" s="22"/>
      <c r="C893" s="22"/>
      <c r="D893" s="22"/>
      <c r="E893" s="22"/>
      <c r="F893" s="22"/>
      <c r="I893" s="34"/>
      <c r="N893" s="34"/>
    </row>
    <row r="894" spans="1:14" x14ac:dyDescent="0.2">
      <c r="A894" s="22"/>
      <c r="B894" s="22"/>
      <c r="C894" s="22"/>
      <c r="D894" s="22"/>
      <c r="E894" s="22"/>
      <c r="F894" s="22"/>
      <c r="I894" s="34"/>
      <c r="N894" s="34"/>
    </row>
    <row r="895" spans="1:14" x14ac:dyDescent="0.2">
      <c r="A895" s="22"/>
      <c r="B895" s="22"/>
      <c r="C895" s="22"/>
      <c r="D895" s="22"/>
      <c r="E895" s="22"/>
      <c r="F895" s="22"/>
      <c r="I895" s="34"/>
      <c r="N895" s="34"/>
    </row>
    <row r="896" spans="1:14" x14ac:dyDescent="0.2">
      <c r="A896" s="22"/>
      <c r="B896" s="22"/>
      <c r="C896" s="22"/>
      <c r="D896" s="22"/>
      <c r="E896" s="22"/>
      <c r="F896" s="22"/>
      <c r="I896" s="34"/>
      <c r="N896" s="34"/>
    </row>
    <row r="897" spans="1:14" x14ac:dyDescent="0.2">
      <c r="A897" s="22"/>
      <c r="B897" s="22"/>
      <c r="C897" s="22"/>
      <c r="D897" s="22"/>
      <c r="E897" s="22"/>
      <c r="F897" s="22"/>
      <c r="I897" s="34"/>
      <c r="N897" s="34"/>
    </row>
    <row r="898" spans="1:14" x14ac:dyDescent="0.2">
      <c r="A898" s="22"/>
      <c r="B898" s="22"/>
      <c r="C898" s="22"/>
      <c r="D898" s="22"/>
      <c r="E898" s="22"/>
      <c r="F898" s="22"/>
      <c r="I898" s="34"/>
      <c r="N898" s="34"/>
    </row>
    <row r="899" spans="1:14" x14ac:dyDescent="0.2">
      <c r="A899" s="22"/>
      <c r="B899" s="22"/>
      <c r="C899" s="22"/>
      <c r="D899" s="22"/>
      <c r="E899" s="22"/>
      <c r="F899" s="22"/>
      <c r="I899" s="34"/>
      <c r="N899" s="34"/>
    </row>
    <row r="900" spans="1:14" x14ac:dyDescent="0.2">
      <c r="A900" s="22"/>
      <c r="B900" s="22"/>
      <c r="C900" s="22"/>
      <c r="D900" s="22"/>
      <c r="E900" s="22"/>
      <c r="F900" s="22"/>
      <c r="I900" s="34"/>
      <c r="N900" s="34"/>
    </row>
    <row r="901" spans="1:14" x14ac:dyDescent="0.2">
      <c r="A901" s="22"/>
      <c r="B901" s="22"/>
      <c r="C901" s="22"/>
      <c r="D901" s="22"/>
      <c r="E901" s="22"/>
      <c r="F901" s="22"/>
      <c r="I901" s="34"/>
      <c r="N901" s="34"/>
    </row>
    <row r="902" spans="1:14" x14ac:dyDescent="0.2">
      <c r="A902" s="22"/>
      <c r="B902" s="22"/>
      <c r="C902" s="22"/>
      <c r="D902" s="22"/>
      <c r="E902" s="22"/>
      <c r="F902" s="22"/>
      <c r="I902" s="34"/>
      <c r="N902" s="34"/>
    </row>
    <row r="903" spans="1:14" x14ac:dyDescent="0.2">
      <c r="A903" s="22"/>
      <c r="B903" s="22"/>
      <c r="C903" s="22"/>
      <c r="D903" s="22"/>
      <c r="E903" s="22"/>
      <c r="F903" s="22"/>
      <c r="I903" s="34"/>
      <c r="N903" s="34"/>
    </row>
    <row r="904" spans="1:14" x14ac:dyDescent="0.2">
      <c r="A904" s="22"/>
      <c r="B904" s="22"/>
      <c r="C904" s="22"/>
      <c r="D904" s="22"/>
      <c r="E904" s="22"/>
      <c r="F904" s="22"/>
      <c r="I904" s="34"/>
      <c r="N904" s="34"/>
    </row>
    <row r="905" spans="1:14" x14ac:dyDescent="0.2">
      <c r="A905" s="22"/>
      <c r="B905" s="22"/>
      <c r="C905" s="22"/>
      <c r="D905" s="22"/>
      <c r="E905" s="22"/>
      <c r="F905" s="22"/>
      <c r="I905" s="34"/>
      <c r="N905" s="34"/>
    </row>
    <row r="906" spans="1:14" x14ac:dyDescent="0.2">
      <c r="A906" s="22"/>
      <c r="B906" s="22"/>
      <c r="C906" s="22"/>
      <c r="D906" s="22"/>
      <c r="E906" s="22"/>
      <c r="F906" s="22"/>
      <c r="I906" s="34"/>
      <c r="N906" s="34"/>
    </row>
    <row r="907" spans="1:14" x14ac:dyDescent="0.2">
      <c r="A907" s="22"/>
      <c r="B907" s="22"/>
      <c r="C907" s="22"/>
      <c r="D907" s="22"/>
      <c r="E907" s="22"/>
      <c r="F907" s="22"/>
      <c r="I907" s="34"/>
      <c r="N907" s="34"/>
    </row>
    <row r="908" spans="1:14" x14ac:dyDescent="0.2">
      <c r="A908" s="22"/>
      <c r="B908" s="22"/>
      <c r="C908" s="22"/>
      <c r="D908" s="22"/>
      <c r="E908" s="22"/>
      <c r="F908" s="22"/>
      <c r="I908" s="34"/>
      <c r="N908" s="34"/>
    </row>
    <row r="909" spans="1:14" x14ac:dyDescent="0.2">
      <c r="A909" s="22"/>
      <c r="B909" s="22"/>
      <c r="C909" s="22"/>
      <c r="D909" s="22"/>
      <c r="E909" s="22"/>
      <c r="F909" s="22"/>
      <c r="I909" s="34"/>
      <c r="N909" s="34"/>
    </row>
    <row r="910" spans="1:14" x14ac:dyDescent="0.2">
      <c r="A910" s="22"/>
      <c r="B910" s="22"/>
      <c r="C910" s="22"/>
      <c r="D910" s="22"/>
      <c r="E910" s="22"/>
      <c r="F910" s="22"/>
      <c r="I910" s="34"/>
      <c r="N910" s="34"/>
    </row>
    <row r="911" spans="1:14" x14ac:dyDescent="0.2">
      <c r="A911" s="22"/>
      <c r="B911" s="22"/>
      <c r="C911" s="22"/>
      <c r="D911" s="22"/>
      <c r="E911" s="22"/>
      <c r="F911" s="22"/>
      <c r="I911" s="34"/>
      <c r="N911" s="34"/>
    </row>
    <row r="912" spans="1:14" x14ac:dyDescent="0.2">
      <c r="A912" s="22"/>
      <c r="B912" s="22"/>
      <c r="C912" s="22"/>
      <c r="D912" s="22"/>
      <c r="E912" s="22"/>
      <c r="F912" s="22"/>
      <c r="I912" s="34"/>
      <c r="N912" s="34"/>
    </row>
    <row r="913" spans="1:14" x14ac:dyDescent="0.2">
      <c r="A913" s="22"/>
      <c r="B913" s="22"/>
      <c r="C913" s="22"/>
      <c r="D913" s="22"/>
      <c r="E913" s="22"/>
      <c r="F913" s="22"/>
      <c r="I913" s="34"/>
      <c r="N913" s="34"/>
    </row>
    <row r="914" spans="1:14" x14ac:dyDescent="0.2">
      <c r="A914" s="22"/>
      <c r="B914" s="22"/>
      <c r="C914" s="22"/>
      <c r="D914" s="22"/>
      <c r="E914" s="22"/>
      <c r="F914" s="22"/>
      <c r="I914" s="34"/>
      <c r="N914" s="34"/>
    </row>
    <row r="915" spans="1:14" x14ac:dyDescent="0.2">
      <c r="A915" s="22"/>
      <c r="B915" s="22"/>
      <c r="C915" s="22"/>
      <c r="D915" s="22"/>
      <c r="E915" s="22"/>
      <c r="F915" s="22"/>
      <c r="I915" s="34"/>
      <c r="N915" s="34"/>
    </row>
    <row r="916" spans="1:14" x14ac:dyDescent="0.2">
      <c r="A916" s="22"/>
      <c r="B916" s="22"/>
      <c r="C916" s="22"/>
      <c r="D916" s="22"/>
      <c r="E916" s="22"/>
      <c r="F916" s="22"/>
      <c r="I916" s="34"/>
      <c r="N916" s="34"/>
    </row>
    <row r="917" spans="1:14" x14ac:dyDescent="0.2">
      <c r="A917" s="22"/>
      <c r="B917" s="22"/>
      <c r="C917" s="22"/>
      <c r="D917" s="22"/>
      <c r="E917" s="22"/>
      <c r="F917" s="22"/>
      <c r="I917" s="34"/>
      <c r="N917" s="34"/>
    </row>
    <row r="918" spans="1:14" x14ac:dyDescent="0.2">
      <c r="A918" s="22"/>
      <c r="B918" s="22"/>
      <c r="C918" s="22"/>
      <c r="D918" s="22"/>
      <c r="E918" s="22"/>
      <c r="F918" s="22"/>
      <c r="I918" s="34"/>
      <c r="N918" s="34"/>
    </row>
    <row r="919" spans="1:14" x14ac:dyDescent="0.2">
      <c r="A919" s="22"/>
      <c r="B919" s="22"/>
      <c r="C919" s="22"/>
      <c r="D919" s="22"/>
      <c r="E919" s="22"/>
      <c r="F919" s="22"/>
      <c r="I919" s="34"/>
      <c r="N919" s="34"/>
    </row>
    <row r="920" spans="1:14" x14ac:dyDescent="0.2">
      <c r="A920" s="22"/>
      <c r="B920" s="22"/>
      <c r="C920" s="22"/>
      <c r="D920" s="22"/>
      <c r="E920" s="22"/>
      <c r="F920" s="22"/>
      <c r="I920" s="34"/>
      <c r="N920" s="34"/>
    </row>
    <row r="921" spans="1:14" x14ac:dyDescent="0.2">
      <c r="A921" s="22"/>
      <c r="B921" s="22"/>
      <c r="C921" s="22"/>
      <c r="D921" s="22"/>
      <c r="E921" s="22"/>
      <c r="F921" s="22"/>
      <c r="I921" s="34"/>
      <c r="N921" s="34"/>
    </row>
    <row r="922" spans="1:14" x14ac:dyDescent="0.2">
      <c r="A922" s="22"/>
      <c r="B922" s="22"/>
      <c r="C922" s="22"/>
      <c r="D922" s="22"/>
      <c r="E922" s="22"/>
      <c r="F922" s="22"/>
      <c r="I922" s="34"/>
      <c r="N922" s="34"/>
    </row>
    <row r="923" spans="1:14" x14ac:dyDescent="0.2">
      <c r="A923" s="22"/>
      <c r="B923" s="22"/>
      <c r="C923" s="22"/>
      <c r="D923" s="22"/>
      <c r="E923" s="22"/>
      <c r="F923" s="22"/>
      <c r="I923" s="34"/>
      <c r="N923" s="34"/>
    </row>
    <row r="924" spans="1:14" x14ac:dyDescent="0.2">
      <c r="A924" s="22"/>
      <c r="B924" s="22"/>
      <c r="C924" s="22"/>
      <c r="D924" s="22"/>
      <c r="E924" s="22"/>
      <c r="F924" s="22"/>
      <c r="I924" s="34"/>
      <c r="N924" s="34"/>
    </row>
    <row r="925" spans="1:14" x14ac:dyDescent="0.2">
      <c r="A925" s="22"/>
      <c r="B925" s="22"/>
      <c r="C925" s="22"/>
      <c r="D925" s="22"/>
      <c r="E925" s="22"/>
      <c r="F925" s="22"/>
      <c r="I925" s="34"/>
      <c r="N925" s="34"/>
    </row>
    <row r="926" spans="1:14" x14ac:dyDescent="0.2">
      <c r="A926" s="22"/>
      <c r="B926" s="22"/>
      <c r="C926" s="22"/>
      <c r="D926" s="22"/>
      <c r="E926" s="22"/>
      <c r="F926" s="22"/>
      <c r="I926" s="34"/>
      <c r="N926" s="34"/>
    </row>
    <row r="927" spans="1:14" x14ac:dyDescent="0.2">
      <c r="A927" s="22"/>
      <c r="B927" s="22"/>
      <c r="C927" s="22"/>
      <c r="D927" s="22"/>
      <c r="E927" s="22"/>
      <c r="F927" s="22"/>
      <c r="I927" s="34"/>
      <c r="N927" s="34"/>
    </row>
    <row r="928" spans="1:14" x14ac:dyDescent="0.2">
      <c r="A928" s="22"/>
      <c r="B928" s="22"/>
      <c r="C928" s="22"/>
      <c r="D928" s="22"/>
      <c r="E928" s="22"/>
      <c r="F928" s="22"/>
      <c r="I928" s="34"/>
      <c r="N928" s="34"/>
    </row>
    <row r="929" spans="1:14" x14ac:dyDescent="0.2">
      <c r="A929" s="22"/>
      <c r="B929" s="22"/>
      <c r="C929" s="22"/>
      <c r="D929" s="22"/>
      <c r="E929" s="22"/>
      <c r="F929" s="22"/>
      <c r="I929" s="34"/>
      <c r="N929" s="34"/>
    </row>
    <row r="930" spans="1:14" x14ac:dyDescent="0.2">
      <c r="A930" s="22"/>
      <c r="B930" s="22"/>
      <c r="C930" s="22"/>
      <c r="D930" s="22"/>
      <c r="E930" s="22"/>
      <c r="F930" s="22"/>
      <c r="I930" s="34"/>
      <c r="N930" s="34"/>
    </row>
    <row r="931" spans="1:14" x14ac:dyDescent="0.2">
      <c r="A931" s="22"/>
      <c r="B931" s="22"/>
      <c r="C931" s="22"/>
      <c r="D931" s="22"/>
      <c r="E931" s="22"/>
      <c r="F931" s="22"/>
      <c r="I931" s="34"/>
      <c r="N931" s="34"/>
    </row>
    <row r="932" spans="1:14" x14ac:dyDescent="0.2">
      <c r="A932" s="22"/>
      <c r="B932" s="22"/>
      <c r="C932" s="22"/>
      <c r="D932" s="22"/>
      <c r="E932" s="22"/>
      <c r="F932" s="22"/>
      <c r="I932" s="34"/>
      <c r="N932" s="34"/>
    </row>
    <row r="933" spans="1:14" x14ac:dyDescent="0.2">
      <c r="A933" s="22"/>
      <c r="B933" s="22"/>
      <c r="C933" s="22"/>
      <c r="D933" s="22"/>
      <c r="E933" s="22"/>
      <c r="F933" s="22"/>
      <c r="I933" s="34"/>
      <c r="N933" s="34"/>
    </row>
    <row r="934" spans="1:14" x14ac:dyDescent="0.2">
      <c r="A934" s="22"/>
      <c r="B934" s="22"/>
      <c r="C934" s="22"/>
      <c r="D934" s="22"/>
      <c r="E934" s="22"/>
      <c r="F934" s="22"/>
      <c r="I934" s="34"/>
      <c r="N934" s="34"/>
    </row>
    <row r="935" spans="1:14" x14ac:dyDescent="0.2">
      <c r="A935" s="22"/>
      <c r="B935" s="22"/>
      <c r="C935" s="22"/>
      <c r="D935" s="22"/>
      <c r="E935" s="22"/>
      <c r="F935" s="22"/>
      <c r="I935" s="34"/>
      <c r="N935" s="34"/>
    </row>
    <row r="936" spans="1:14" x14ac:dyDescent="0.2">
      <c r="A936" s="22"/>
      <c r="B936" s="22"/>
      <c r="C936" s="22"/>
      <c r="D936" s="22"/>
      <c r="E936" s="22"/>
      <c r="F936" s="22"/>
      <c r="I936" s="34"/>
      <c r="N936" s="34"/>
    </row>
    <row r="937" spans="1:14" x14ac:dyDescent="0.2">
      <c r="A937" s="22"/>
      <c r="B937" s="22"/>
      <c r="C937" s="22"/>
      <c r="D937" s="22"/>
      <c r="E937" s="22"/>
      <c r="F937" s="22"/>
      <c r="I937" s="34"/>
      <c r="N937" s="34"/>
    </row>
    <row r="938" spans="1:14" x14ac:dyDescent="0.2">
      <c r="A938" s="22"/>
      <c r="B938" s="22"/>
      <c r="C938" s="22"/>
      <c r="D938" s="22"/>
      <c r="E938" s="22"/>
      <c r="F938" s="22"/>
      <c r="I938" s="34"/>
      <c r="N938" s="34"/>
    </row>
    <row r="939" spans="1:14" x14ac:dyDescent="0.2">
      <c r="A939" s="22"/>
      <c r="B939" s="22"/>
      <c r="C939" s="22"/>
      <c r="D939" s="22"/>
      <c r="E939" s="22"/>
      <c r="F939" s="22"/>
      <c r="I939" s="34"/>
      <c r="N939" s="34"/>
    </row>
    <row r="940" spans="1:14" x14ac:dyDescent="0.2">
      <c r="A940" s="22"/>
      <c r="B940" s="22"/>
      <c r="C940" s="22"/>
      <c r="D940" s="22"/>
      <c r="E940" s="22"/>
      <c r="F940" s="22"/>
      <c r="I940" s="34"/>
      <c r="N940" s="34"/>
    </row>
    <row r="941" spans="1:14" x14ac:dyDescent="0.2">
      <c r="A941" s="22"/>
      <c r="B941" s="22"/>
      <c r="C941" s="22"/>
      <c r="D941" s="22"/>
      <c r="E941" s="22"/>
      <c r="F941" s="22"/>
      <c r="I941" s="34"/>
      <c r="N941" s="34"/>
    </row>
    <row r="942" spans="1:14" x14ac:dyDescent="0.2">
      <c r="A942" s="22"/>
      <c r="B942" s="22"/>
      <c r="C942" s="22"/>
      <c r="D942" s="22"/>
      <c r="E942" s="22"/>
      <c r="F942" s="22"/>
      <c r="I942" s="34"/>
      <c r="N942" s="34"/>
    </row>
    <row r="943" spans="1:14" x14ac:dyDescent="0.2">
      <c r="A943" s="22"/>
      <c r="B943" s="22"/>
      <c r="C943" s="22"/>
      <c r="D943" s="22"/>
      <c r="E943" s="22"/>
      <c r="F943" s="22"/>
      <c r="I943" s="34"/>
      <c r="N943" s="34"/>
    </row>
    <row r="944" spans="1:14" x14ac:dyDescent="0.2">
      <c r="A944" s="22"/>
      <c r="B944" s="22"/>
      <c r="C944" s="22"/>
      <c r="D944" s="22"/>
      <c r="E944" s="22"/>
      <c r="F944" s="22"/>
      <c r="I944" s="34"/>
      <c r="N944" s="34"/>
    </row>
    <row r="945" spans="1:14" x14ac:dyDescent="0.2">
      <c r="A945" s="22"/>
      <c r="B945" s="22"/>
      <c r="C945" s="22"/>
      <c r="D945" s="22"/>
      <c r="E945" s="22"/>
      <c r="F945" s="22"/>
      <c r="I945" s="34"/>
      <c r="N945" s="34"/>
    </row>
    <row r="946" spans="1:14" x14ac:dyDescent="0.2">
      <c r="A946" s="22"/>
      <c r="B946" s="22"/>
      <c r="C946" s="22"/>
      <c r="D946" s="22"/>
      <c r="E946" s="22"/>
      <c r="F946" s="22"/>
      <c r="I946" s="34"/>
      <c r="N946" s="34"/>
    </row>
    <row r="947" spans="1:14" x14ac:dyDescent="0.2">
      <c r="A947" s="22"/>
      <c r="B947" s="22"/>
      <c r="C947" s="22"/>
      <c r="D947" s="22"/>
      <c r="E947" s="22"/>
      <c r="F947" s="22"/>
      <c r="I947" s="34"/>
      <c r="N947" s="34"/>
    </row>
    <row r="948" spans="1:14" x14ac:dyDescent="0.2">
      <c r="A948" s="22"/>
      <c r="B948" s="22"/>
      <c r="C948" s="22"/>
      <c r="D948" s="22"/>
      <c r="E948" s="22"/>
      <c r="F948" s="22"/>
      <c r="I948" s="34"/>
      <c r="N948" s="34"/>
    </row>
    <row r="949" spans="1:14" x14ac:dyDescent="0.2">
      <c r="A949" s="22"/>
      <c r="B949" s="22"/>
      <c r="C949" s="22"/>
      <c r="D949" s="22"/>
      <c r="E949" s="22"/>
      <c r="F949" s="22"/>
      <c r="I949" s="34"/>
      <c r="N949" s="34"/>
    </row>
    <row r="950" spans="1:14" x14ac:dyDescent="0.2">
      <c r="A950" s="22"/>
      <c r="B950" s="22"/>
      <c r="C950" s="22"/>
      <c r="D950" s="22"/>
      <c r="E950" s="22"/>
      <c r="F950" s="22"/>
      <c r="I950" s="34"/>
      <c r="N950" s="34"/>
    </row>
    <row r="951" spans="1:14" x14ac:dyDescent="0.2">
      <c r="A951" s="22"/>
      <c r="B951" s="22"/>
      <c r="C951" s="22"/>
      <c r="D951" s="22"/>
      <c r="E951" s="22"/>
      <c r="F951" s="22"/>
      <c r="I951" s="34"/>
      <c r="N951" s="34"/>
    </row>
    <row r="952" spans="1:14" x14ac:dyDescent="0.2">
      <c r="A952" s="22"/>
      <c r="B952" s="22"/>
      <c r="C952" s="22"/>
      <c r="D952" s="22"/>
      <c r="E952" s="22"/>
      <c r="F952" s="22"/>
      <c r="I952" s="34"/>
      <c r="N952" s="34"/>
    </row>
    <row r="953" spans="1:14" x14ac:dyDescent="0.2">
      <c r="A953" s="22"/>
      <c r="B953" s="22"/>
      <c r="C953" s="22"/>
      <c r="D953" s="22"/>
      <c r="E953" s="22"/>
      <c r="F953" s="22"/>
      <c r="I953" s="34"/>
      <c r="N953" s="34"/>
    </row>
    <row r="954" spans="1:14" x14ac:dyDescent="0.2">
      <c r="A954" s="22"/>
      <c r="B954" s="22"/>
      <c r="C954" s="22"/>
      <c r="D954" s="22"/>
      <c r="E954" s="22"/>
      <c r="F954" s="22"/>
      <c r="I954" s="34"/>
      <c r="N954" s="34"/>
    </row>
    <row r="955" spans="1:14" x14ac:dyDescent="0.2">
      <c r="A955" s="22"/>
      <c r="B955" s="22"/>
      <c r="C955" s="22"/>
      <c r="D955" s="22"/>
      <c r="E955" s="22"/>
      <c r="F955" s="22"/>
      <c r="I955" s="34"/>
      <c r="N955" s="34"/>
    </row>
    <row r="956" spans="1:14" x14ac:dyDescent="0.2">
      <c r="A956" s="22"/>
      <c r="B956" s="22"/>
      <c r="C956" s="22"/>
      <c r="D956" s="22"/>
      <c r="E956" s="22"/>
      <c r="F956" s="22"/>
      <c r="I956" s="34"/>
      <c r="N956" s="34"/>
    </row>
    <row r="957" spans="1:14" x14ac:dyDescent="0.2">
      <c r="A957" s="22"/>
      <c r="B957" s="22"/>
      <c r="C957" s="22"/>
      <c r="D957" s="22"/>
      <c r="E957" s="22"/>
      <c r="F957" s="22"/>
      <c r="I957" s="34"/>
      <c r="N957" s="34"/>
    </row>
    <row r="958" spans="1:14" x14ac:dyDescent="0.2">
      <c r="A958" s="22"/>
      <c r="B958" s="22"/>
      <c r="C958" s="22"/>
      <c r="D958" s="22"/>
      <c r="E958" s="22"/>
      <c r="F958" s="22"/>
      <c r="I958" s="34"/>
      <c r="N958" s="34"/>
    </row>
    <row r="959" spans="1:14" x14ac:dyDescent="0.2">
      <c r="A959" s="22"/>
      <c r="B959" s="22"/>
      <c r="C959" s="22"/>
      <c r="D959" s="22"/>
      <c r="E959" s="22"/>
      <c r="F959" s="22"/>
      <c r="I959" s="34"/>
      <c r="N959" s="34"/>
    </row>
    <row r="960" spans="1:14" x14ac:dyDescent="0.2">
      <c r="A960" s="22"/>
      <c r="B960" s="22"/>
      <c r="C960" s="22"/>
      <c r="D960" s="22"/>
      <c r="E960" s="22"/>
      <c r="F960" s="22"/>
      <c r="I960" s="34"/>
      <c r="N960" s="34"/>
    </row>
    <row r="961" spans="1:14" x14ac:dyDescent="0.2">
      <c r="A961" s="22"/>
      <c r="B961" s="22"/>
      <c r="C961" s="22"/>
      <c r="D961" s="22"/>
      <c r="E961" s="22"/>
      <c r="F961" s="22"/>
      <c r="I961" s="34"/>
      <c r="N961" s="34"/>
    </row>
    <row r="962" spans="1:14" x14ac:dyDescent="0.2">
      <c r="A962" s="22"/>
      <c r="B962" s="22"/>
      <c r="C962" s="22"/>
      <c r="D962" s="22"/>
      <c r="E962" s="22"/>
      <c r="F962" s="22"/>
      <c r="I962" s="34"/>
      <c r="N962" s="34"/>
    </row>
    <row r="963" spans="1:14" x14ac:dyDescent="0.2">
      <c r="A963" s="22"/>
      <c r="B963" s="22"/>
      <c r="C963" s="22"/>
      <c r="D963" s="22"/>
      <c r="E963" s="22"/>
      <c r="F963" s="22"/>
      <c r="I963" s="34"/>
      <c r="N963" s="34"/>
    </row>
    <row r="964" spans="1:14" x14ac:dyDescent="0.2">
      <c r="A964" s="22"/>
      <c r="B964" s="22"/>
      <c r="C964" s="22"/>
      <c r="D964" s="22"/>
      <c r="E964" s="22"/>
      <c r="F964" s="22"/>
      <c r="I964" s="34"/>
      <c r="N964" s="34"/>
    </row>
    <row r="965" spans="1:14" x14ac:dyDescent="0.2">
      <c r="A965" s="22"/>
      <c r="B965" s="22"/>
      <c r="C965" s="22"/>
      <c r="D965" s="22"/>
      <c r="E965" s="22"/>
      <c r="F965" s="22"/>
      <c r="I965" s="34"/>
      <c r="N965" s="34"/>
    </row>
    <row r="966" spans="1:14" x14ac:dyDescent="0.2">
      <c r="A966" s="22"/>
      <c r="B966" s="22"/>
      <c r="C966" s="22"/>
      <c r="D966" s="22"/>
      <c r="E966" s="22"/>
      <c r="F966" s="22"/>
      <c r="I966" s="34"/>
      <c r="N966" s="34"/>
    </row>
    <row r="967" spans="1:14" x14ac:dyDescent="0.2">
      <c r="A967" s="22"/>
      <c r="B967" s="22"/>
      <c r="C967" s="22"/>
      <c r="D967" s="22"/>
      <c r="E967" s="22"/>
      <c r="F967" s="22"/>
      <c r="I967" s="34"/>
      <c r="N967" s="34"/>
    </row>
    <row r="968" spans="1:14" x14ac:dyDescent="0.2">
      <c r="A968" s="22"/>
      <c r="B968" s="22"/>
      <c r="C968" s="22"/>
      <c r="D968" s="22"/>
      <c r="E968" s="22"/>
      <c r="F968" s="22"/>
      <c r="I968" s="34"/>
      <c r="N968" s="34"/>
    </row>
    <row r="969" spans="1:14" x14ac:dyDescent="0.2">
      <c r="A969" s="22"/>
      <c r="B969" s="22"/>
      <c r="C969" s="22"/>
      <c r="D969" s="22"/>
      <c r="E969" s="22"/>
      <c r="F969" s="22"/>
      <c r="I969" s="34"/>
      <c r="N969" s="34"/>
    </row>
    <row r="970" spans="1:14" x14ac:dyDescent="0.2">
      <c r="A970" s="22"/>
      <c r="B970" s="22"/>
      <c r="C970" s="22"/>
      <c r="D970" s="22"/>
      <c r="E970" s="22"/>
      <c r="F970" s="22"/>
      <c r="I970" s="34"/>
      <c r="N970" s="34"/>
    </row>
    <row r="971" spans="1:14" x14ac:dyDescent="0.2">
      <c r="A971" s="22"/>
      <c r="B971" s="22"/>
      <c r="C971" s="22"/>
      <c r="D971" s="22"/>
      <c r="E971" s="22"/>
      <c r="F971" s="22"/>
      <c r="I971" s="34"/>
      <c r="N971" s="34"/>
    </row>
    <row r="972" spans="1:14" x14ac:dyDescent="0.2">
      <c r="A972" s="22"/>
      <c r="B972" s="22"/>
      <c r="C972" s="22"/>
      <c r="D972" s="22"/>
      <c r="E972" s="22"/>
      <c r="F972" s="22"/>
      <c r="I972" s="34"/>
      <c r="N972" s="34"/>
    </row>
    <row r="973" spans="1:14" x14ac:dyDescent="0.2">
      <c r="A973" s="22"/>
      <c r="B973" s="22"/>
      <c r="C973" s="22"/>
      <c r="D973" s="22"/>
      <c r="E973" s="22"/>
      <c r="F973" s="22"/>
      <c r="I973" s="34"/>
      <c r="N973" s="34"/>
    </row>
    <row r="974" spans="1:14" x14ac:dyDescent="0.2">
      <c r="A974" s="22"/>
      <c r="B974" s="22"/>
      <c r="C974" s="22"/>
      <c r="D974" s="22"/>
      <c r="E974" s="22"/>
      <c r="F974" s="22"/>
      <c r="I974" s="34"/>
      <c r="N974" s="34"/>
    </row>
    <row r="975" spans="1:14" x14ac:dyDescent="0.2">
      <c r="A975" s="22"/>
      <c r="B975" s="22"/>
      <c r="C975" s="22"/>
      <c r="D975" s="22"/>
      <c r="E975" s="22"/>
      <c r="F975" s="22"/>
      <c r="I975" s="34"/>
      <c r="N975" s="34"/>
    </row>
    <row r="976" spans="1:14" x14ac:dyDescent="0.2">
      <c r="A976" s="22"/>
      <c r="B976" s="22"/>
      <c r="C976" s="22"/>
      <c r="D976" s="22"/>
      <c r="E976" s="22"/>
      <c r="F976" s="22"/>
      <c r="I976" s="34"/>
      <c r="N976" s="34"/>
    </row>
    <row r="977" spans="9:14" ht="15.75" customHeight="1" x14ac:dyDescent="0.15">
      <c r="I977" s="34"/>
      <c r="N977" s="34"/>
    </row>
    <row r="978" spans="9:14" ht="15.75" customHeight="1" x14ac:dyDescent="0.15">
      <c r="I978" s="34"/>
      <c r="N978" s="34"/>
    </row>
    <row r="979" spans="9:14" ht="15.75" customHeight="1" x14ac:dyDescent="0.15">
      <c r="I979" s="34"/>
      <c r="N979" s="34"/>
    </row>
    <row r="980" spans="9:14" ht="15.75" customHeight="1" x14ac:dyDescent="0.15">
      <c r="I980" s="34"/>
      <c r="N980" s="34"/>
    </row>
    <row r="981" spans="9:14" ht="15.75" customHeight="1" x14ac:dyDescent="0.15">
      <c r="I981" s="34"/>
      <c r="N981" s="34"/>
    </row>
    <row r="982" spans="9:14" ht="15.75" customHeight="1" x14ac:dyDescent="0.15">
      <c r="I982" s="34"/>
      <c r="N982" s="34"/>
    </row>
    <row r="983" spans="9:14" ht="15.75" customHeight="1" x14ac:dyDescent="0.15">
      <c r="I983" s="34"/>
      <c r="N983" s="34"/>
    </row>
    <row r="984" spans="9:14" ht="15.75" customHeight="1" x14ac:dyDescent="0.15">
      <c r="I984" s="34"/>
      <c r="N984" s="34"/>
    </row>
    <row r="985" spans="9:14" ht="15.75" customHeight="1" x14ac:dyDescent="0.15">
      <c r="I985" s="34"/>
      <c r="N985" s="34"/>
    </row>
    <row r="986" spans="9:14" ht="15.75" customHeight="1" x14ac:dyDescent="0.15">
      <c r="I986" s="34"/>
      <c r="N986" s="34"/>
    </row>
    <row r="987" spans="9:14" ht="15.75" customHeight="1" x14ac:dyDescent="0.15">
      <c r="I987" s="34"/>
      <c r="N987" s="34"/>
    </row>
    <row r="988" spans="9:14" ht="15.75" customHeight="1" x14ac:dyDescent="0.15">
      <c r="I988" s="34"/>
      <c r="N988" s="34"/>
    </row>
    <row r="989" spans="9:14" ht="15.75" customHeight="1" x14ac:dyDescent="0.15">
      <c r="I989" s="34"/>
      <c r="N989" s="34"/>
    </row>
    <row r="990" spans="9:14" ht="15.75" customHeight="1" x14ac:dyDescent="0.15">
      <c r="I990" s="34"/>
      <c r="N990" s="34"/>
    </row>
    <row r="991" spans="9:14" ht="15.75" customHeight="1" x14ac:dyDescent="0.15">
      <c r="I991" s="34"/>
      <c r="N991" s="34"/>
    </row>
    <row r="992" spans="9:14" ht="15.75" customHeight="1" x14ac:dyDescent="0.15">
      <c r="I992" s="34"/>
      <c r="N992" s="34"/>
    </row>
    <row r="993" spans="9:14" ht="15.75" customHeight="1" x14ac:dyDescent="0.15">
      <c r="I993" s="34"/>
      <c r="N993" s="34"/>
    </row>
    <row r="994" spans="9:14" ht="15.75" customHeight="1" x14ac:dyDescent="0.15">
      <c r="I994" s="34"/>
      <c r="N994" s="34"/>
    </row>
    <row r="995" spans="9:14" ht="15.75" customHeight="1" x14ac:dyDescent="0.15">
      <c r="I995" s="34"/>
      <c r="N995" s="34"/>
    </row>
    <row r="996" spans="9:14" ht="15.75" customHeight="1" x14ac:dyDescent="0.15">
      <c r="I996" s="34"/>
      <c r="N996" s="34"/>
    </row>
    <row r="997" spans="9:14" ht="15.75" customHeight="1" x14ac:dyDescent="0.15">
      <c r="I997" s="34"/>
      <c r="N997" s="34"/>
    </row>
    <row r="998" spans="9:14" ht="15.75" customHeight="1" x14ac:dyDescent="0.15">
      <c r="I998" s="34"/>
      <c r="N998" s="34"/>
    </row>
    <row r="999" spans="9:14" ht="15.75" customHeight="1" x14ac:dyDescent="0.15">
      <c r="I999" s="34"/>
      <c r="N999" s="34"/>
    </row>
    <row r="1000" spans="9:14" ht="15.75" customHeight="1" x14ac:dyDescent="0.15">
      <c r="I1000" s="34"/>
      <c r="N1000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2" sqref="G2"/>
    </sheetView>
  </sheetViews>
  <sheetFormatPr baseColWidth="10" defaultColWidth="14.5" defaultRowHeight="15.75" customHeight="1" x14ac:dyDescent="0.15"/>
  <cols>
    <col min="1" max="2" width="4.83203125" customWidth="1"/>
    <col min="3" max="3" width="8.1640625" customWidth="1"/>
    <col min="4" max="4" width="19.5" customWidth="1"/>
    <col min="5" max="5" width="15.33203125" customWidth="1"/>
    <col min="9" max="9" width="3.5" customWidth="1"/>
  </cols>
  <sheetData>
    <row r="1" spans="1:26" x14ac:dyDescent="0.2">
      <c r="A1" s="1" t="s">
        <v>2</v>
      </c>
      <c r="B1" s="1" t="s">
        <v>3</v>
      </c>
      <c r="C1" s="1" t="s">
        <v>4</v>
      </c>
      <c r="D1" s="3" t="s">
        <v>5</v>
      </c>
      <c r="E1" s="3" t="s">
        <v>9</v>
      </c>
      <c r="F1" s="3" t="s">
        <v>10</v>
      </c>
      <c r="G1" s="1" t="s">
        <v>11</v>
      </c>
      <c r="H1" s="1" t="s">
        <v>16</v>
      </c>
      <c r="I1" s="7"/>
      <c r="J1" s="1" t="s">
        <v>971</v>
      </c>
      <c r="K1" s="1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0"/>
      <c r="Y1" s="10"/>
      <c r="Z1" s="10"/>
    </row>
    <row r="2" spans="1:26" x14ac:dyDescent="0.2">
      <c r="A2" s="11">
        <v>121</v>
      </c>
      <c r="B2" s="11">
        <v>12</v>
      </c>
      <c r="C2" s="11">
        <v>1</v>
      </c>
      <c r="D2" s="15" t="s">
        <v>38</v>
      </c>
      <c r="E2" s="15" t="s">
        <v>38</v>
      </c>
      <c r="F2" s="15" t="s">
        <v>39</v>
      </c>
      <c r="G2" s="22">
        <f>'City Numbers'!M2</f>
        <v>2218</v>
      </c>
      <c r="H2" s="150">
        <f>'City Numbers'!P2</f>
        <v>211</v>
      </c>
      <c r="I2" s="151"/>
      <c r="J2" s="152">
        <f t="shared" ref="J2:J22" si="0">G2/H2</f>
        <v>10.511848341232227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3"/>
      <c r="Y2" s="153"/>
      <c r="Z2" s="153"/>
    </row>
    <row r="3" spans="1:26" x14ac:dyDescent="0.2">
      <c r="A3" s="11">
        <v>122</v>
      </c>
      <c r="B3" s="11">
        <v>12</v>
      </c>
      <c r="C3" s="11">
        <v>2</v>
      </c>
      <c r="D3" s="15" t="s">
        <v>47</v>
      </c>
      <c r="E3" s="15" t="s">
        <v>48</v>
      </c>
      <c r="F3" s="15" t="s">
        <v>39</v>
      </c>
      <c r="G3" s="22">
        <f>'City Numbers'!M3</f>
        <v>7579</v>
      </c>
      <c r="H3" s="150">
        <f>'City Numbers'!P3</f>
        <v>157</v>
      </c>
      <c r="I3" s="154"/>
      <c r="J3" s="155">
        <f t="shared" si="0"/>
        <v>48.273885350318473</v>
      </c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3"/>
      <c r="Y3" s="153"/>
      <c r="Z3" s="153"/>
    </row>
    <row r="4" spans="1:26" x14ac:dyDescent="0.2">
      <c r="A4" s="29">
        <v>123</v>
      </c>
      <c r="B4" s="11">
        <v>12</v>
      </c>
      <c r="C4" s="11">
        <v>3</v>
      </c>
      <c r="D4" s="15" t="s">
        <v>54</v>
      </c>
      <c r="E4" s="15" t="s">
        <v>55</v>
      </c>
      <c r="F4" s="15" t="s">
        <v>39</v>
      </c>
      <c r="G4" s="22">
        <f>'City Numbers'!M4</f>
        <v>2506</v>
      </c>
      <c r="H4" s="150">
        <f>'City Numbers'!P4</f>
        <v>97</v>
      </c>
      <c r="I4" s="151"/>
      <c r="J4" s="152">
        <f t="shared" si="0"/>
        <v>25.835051546391753</v>
      </c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3"/>
      <c r="Y4" s="153"/>
      <c r="Z4" s="153"/>
    </row>
    <row r="5" spans="1:26" x14ac:dyDescent="0.2">
      <c r="A5" s="37">
        <v>27</v>
      </c>
      <c r="B5" s="36">
        <v>10</v>
      </c>
      <c r="C5" s="36">
        <v>4</v>
      </c>
      <c r="D5" s="38" t="s">
        <v>62</v>
      </c>
      <c r="E5" s="38" t="s">
        <v>64</v>
      </c>
      <c r="F5" s="38" t="s">
        <v>65</v>
      </c>
      <c r="G5" s="42">
        <f>'City Numbers'!M5</f>
        <v>290</v>
      </c>
      <c r="H5" s="150">
        <f>'City Numbers'!P5</f>
        <v>33</v>
      </c>
      <c r="I5" s="151"/>
      <c r="J5" s="155">
        <f t="shared" si="0"/>
        <v>8.7878787878787872</v>
      </c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3"/>
      <c r="Y5" s="153"/>
      <c r="Z5" s="153"/>
    </row>
    <row r="6" spans="1:26" x14ac:dyDescent="0.2">
      <c r="A6" s="36">
        <v>29</v>
      </c>
      <c r="B6" s="36">
        <v>10</v>
      </c>
      <c r="C6" s="36">
        <v>5</v>
      </c>
      <c r="D6" s="38" t="s">
        <v>69</v>
      </c>
      <c r="E6" s="38" t="s">
        <v>70</v>
      </c>
      <c r="F6" s="38" t="s">
        <v>65</v>
      </c>
      <c r="G6" s="22">
        <f>'City Numbers'!M6</f>
        <v>5949</v>
      </c>
      <c r="H6" s="150">
        <f>'City Numbers'!P6</f>
        <v>135</v>
      </c>
      <c r="I6" s="151"/>
      <c r="J6" s="152">
        <f t="shared" si="0"/>
        <v>44.06666666666667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3"/>
      <c r="Y6" s="153"/>
      <c r="Z6" s="153"/>
    </row>
    <row r="7" spans="1:26" x14ac:dyDescent="0.2">
      <c r="A7" s="37">
        <v>30</v>
      </c>
      <c r="B7" s="36">
        <v>10</v>
      </c>
      <c r="C7" s="36">
        <v>6</v>
      </c>
      <c r="D7" s="38" t="s">
        <v>73</v>
      </c>
      <c r="E7" s="38" t="s">
        <v>74</v>
      </c>
      <c r="F7" s="38" t="s">
        <v>75</v>
      </c>
      <c r="G7" s="22">
        <f>'City Numbers'!M7</f>
        <v>3829</v>
      </c>
      <c r="H7" s="150">
        <f>'City Numbers'!P7</f>
        <v>164</v>
      </c>
      <c r="I7" s="157"/>
      <c r="J7" s="155">
        <f t="shared" si="0"/>
        <v>23.347560975609756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3"/>
      <c r="Y7" s="153"/>
      <c r="Z7" s="153"/>
    </row>
    <row r="8" spans="1:26" x14ac:dyDescent="0.2">
      <c r="A8" s="53">
        <v>28</v>
      </c>
      <c r="B8" s="54">
        <v>0.39583333333333331</v>
      </c>
      <c r="C8" s="53">
        <v>7</v>
      </c>
      <c r="D8" s="55" t="s">
        <v>80</v>
      </c>
      <c r="E8" s="55" t="s">
        <v>81</v>
      </c>
      <c r="F8" s="55" t="s">
        <v>65</v>
      </c>
      <c r="G8" s="42">
        <f>'City Numbers'!M8</f>
        <v>6701</v>
      </c>
      <c r="H8" s="150">
        <f>'City Numbers'!P8</f>
        <v>188</v>
      </c>
      <c r="I8" s="151"/>
      <c r="J8" s="152">
        <f t="shared" si="0"/>
        <v>35.643617021276597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3"/>
      <c r="Y8" s="153"/>
      <c r="Z8" s="153"/>
    </row>
    <row r="9" spans="1:26" x14ac:dyDescent="0.2">
      <c r="A9" s="58">
        <v>87</v>
      </c>
      <c r="B9" s="58">
        <v>9</v>
      </c>
      <c r="C9" s="58">
        <v>8</v>
      </c>
      <c r="D9" s="59" t="s">
        <v>87</v>
      </c>
      <c r="E9" s="59" t="s">
        <v>88</v>
      </c>
      <c r="F9" s="59" t="s">
        <v>89</v>
      </c>
      <c r="G9" s="22">
        <f>'City Numbers'!M9</f>
        <v>455</v>
      </c>
      <c r="H9" s="150">
        <f>'City Numbers'!P9</f>
        <v>17</v>
      </c>
      <c r="I9" s="151"/>
      <c r="J9" s="155">
        <f t="shared" si="0"/>
        <v>26.764705882352942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3"/>
      <c r="Y9" s="153"/>
      <c r="Z9" s="153"/>
    </row>
    <row r="10" spans="1:26" x14ac:dyDescent="0.2">
      <c r="A10" s="58">
        <v>88</v>
      </c>
      <c r="B10" s="58">
        <v>9</v>
      </c>
      <c r="C10" s="58">
        <v>9</v>
      </c>
      <c r="D10" s="64" t="s">
        <v>94</v>
      </c>
      <c r="E10" s="64" t="s">
        <v>95</v>
      </c>
      <c r="F10" s="64" t="s">
        <v>96</v>
      </c>
      <c r="G10" s="22">
        <f>'City Numbers'!M10</f>
        <v>126</v>
      </c>
      <c r="H10" s="150">
        <f>'City Numbers'!P10</f>
        <v>3</v>
      </c>
      <c r="I10" s="151"/>
      <c r="J10" s="152">
        <f t="shared" si="0"/>
        <v>42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3"/>
      <c r="Y10" s="153"/>
      <c r="Z10" s="153"/>
    </row>
    <row r="11" spans="1:26" x14ac:dyDescent="0.2">
      <c r="A11" s="69">
        <v>89</v>
      </c>
      <c r="B11" s="58">
        <v>9</v>
      </c>
      <c r="C11" s="58">
        <v>10</v>
      </c>
      <c r="D11" s="59" t="s">
        <v>100</v>
      </c>
      <c r="E11" s="59" t="s">
        <v>100</v>
      </c>
      <c r="F11" s="59" t="s">
        <v>89</v>
      </c>
      <c r="G11" s="22">
        <f>'City Numbers'!M11</f>
        <v>1138</v>
      </c>
      <c r="H11" s="150">
        <f>'City Numbers'!P11</f>
        <v>56</v>
      </c>
      <c r="I11" s="151"/>
      <c r="J11" s="155">
        <f t="shared" si="0"/>
        <v>20.321428571428573</v>
      </c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3"/>
      <c r="Y11" s="153"/>
      <c r="Z11" s="153"/>
    </row>
    <row r="12" spans="1:26" x14ac:dyDescent="0.2">
      <c r="A12" s="72">
        <v>55</v>
      </c>
      <c r="B12" s="73">
        <v>8</v>
      </c>
      <c r="C12" s="72">
        <v>11</v>
      </c>
      <c r="D12" s="74" t="s">
        <v>103</v>
      </c>
      <c r="E12" s="75" t="s">
        <v>104</v>
      </c>
      <c r="F12" s="74" t="s">
        <v>105</v>
      </c>
      <c r="G12" s="22">
        <f>'City Numbers'!M12</f>
        <v>1123</v>
      </c>
      <c r="H12" s="150">
        <f>'City Numbers'!P12</f>
        <v>28</v>
      </c>
      <c r="I12" s="151"/>
      <c r="J12" s="152">
        <f t="shared" si="0"/>
        <v>40.107142857142854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3"/>
      <c r="Y12" s="153"/>
      <c r="Z12" s="153"/>
    </row>
    <row r="13" spans="1:26" x14ac:dyDescent="0.2">
      <c r="A13" s="78">
        <v>56</v>
      </c>
      <c r="B13" s="73">
        <v>8</v>
      </c>
      <c r="C13" s="72">
        <v>12</v>
      </c>
      <c r="D13" s="79" t="s">
        <v>107</v>
      </c>
      <c r="E13" s="79" t="s">
        <v>107</v>
      </c>
      <c r="F13" s="79" t="s">
        <v>105</v>
      </c>
      <c r="G13" s="22">
        <f>'City Numbers'!M13</f>
        <v>17137</v>
      </c>
      <c r="H13" s="150">
        <f>'City Numbers'!P13</f>
        <v>460</v>
      </c>
      <c r="I13" s="162"/>
      <c r="J13" s="155">
        <f t="shared" si="0"/>
        <v>37.254347826086956</v>
      </c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">
      <c r="A14" s="78">
        <v>57</v>
      </c>
      <c r="B14" s="73">
        <v>8</v>
      </c>
      <c r="C14" s="72">
        <v>13</v>
      </c>
      <c r="D14" s="79" t="s">
        <v>111</v>
      </c>
      <c r="E14" s="79" t="s">
        <v>111</v>
      </c>
      <c r="F14" s="79" t="s">
        <v>105</v>
      </c>
      <c r="G14" s="22">
        <f>'City Numbers'!M14</f>
        <v>546</v>
      </c>
      <c r="H14" s="150">
        <f>'City Numbers'!P14</f>
        <v>19</v>
      </c>
      <c r="I14" s="157"/>
      <c r="J14" s="152">
        <f t="shared" si="0"/>
        <v>28.736842105263158</v>
      </c>
    </row>
    <row r="15" spans="1:26" x14ac:dyDescent="0.2">
      <c r="A15" s="78">
        <v>95</v>
      </c>
      <c r="B15" s="72">
        <v>8</v>
      </c>
      <c r="C15" s="72">
        <v>14</v>
      </c>
      <c r="D15" s="79" t="s">
        <v>113</v>
      </c>
      <c r="E15" s="79" t="s">
        <v>114</v>
      </c>
      <c r="F15" s="79" t="s">
        <v>115</v>
      </c>
      <c r="G15" s="22">
        <f>'City Numbers'!M15</f>
        <v>579</v>
      </c>
      <c r="H15" s="150">
        <f>'City Numbers'!P15</f>
        <v>23</v>
      </c>
      <c r="I15" s="157"/>
      <c r="J15" s="155">
        <f t="shared" si="0"/>
        <v>25.173913043478262</v>
      </c>
    </row>
    <row r="16" spans="1:26" x14ac:dyDescent="0.2">
      <c r="A16" s="72">
        <v>136</v>
      </c>
      <c r="B16" s="72">
        <v>8</v>
      </c>
      <c r="C16" s="72">
        <v>15</v>
      </c>
      <c r="D16" s="79" t="s">
        <v>120</v>
      </c>
      <c r="E16" s="79" t="s">
        <v>121</v>
      </c>
      <c r="F16" s="79" t="s">
        <v>122</v>
      </c>
      <c r="G16" s="22">
        <f>'City Numbers'!M16</f>
        <v>3630</v>
      </c>
      <c r="H16" s="150">
        <f>'City Numbers'!P16</f>
        <v>93</v>
      </c>
      <c r="I16" s="157"/>
      <c r="J16" s="152">
        <f t="shared" si="0"/>
        <v>39.032258064516128</v>
      </c>
    </row>
    <row r="17" spans="1:10" x14ac:dyDescent="0.2">
      <c r="A17" s="72">
        <v>153</v>
      </c>
      <c r="B17" s="72">
        <v>8</v>
      </c>
      <c r="C17" s="72">
        <v>16</v>
      </c>
      <c r="D17" s="79" t="s">
        <v>125</v>
      </c>
      <c r="E17" s="79" t="s">
        <v>125</v>
      </c>
      <c r="F17" s="79" t="s">
        <v>126</v>
      </c>
      <c r="G17" s="22">
        <f>'City Numbers'!M17</f>
        <v>11937</v>
      </c>
      <c r="H17" s="150">
        <f>'City Numbers'!P17</f>
        <v>133</v>
      </c>
      <c r="I17" s="157"/>
      <c r="J17" s="155">
        <f t="shared" si="0"/>
        <v>89.751879699248121</v>
      </c>
    </row>
    <row r="18" spans="1:10" x14ac:dyDescent="0.2">
      <c r="A18" s="78">
        <v>154</v>
      </c>
      <c r="B18" s="72">
        <v>8</v>
      </c>
      <c r="C18" s="72">
        <v>17</v>
      </c>
      <c r="D18" s="87" t="s">
        <v>129</v>
      </c>
      <c r="E18" s="79" t="s">
        <v>130</v>
      </c>
      <c r="F18" s="79" t="s">
        <v>126</v>
      </c>
      <c r="G18" s="22">
        <f>'City Numbers'!M18</f>
        <v>7908</v>
      </c>
      <c r="H18" s="150">
        <f>'City Numbers'!P18</f>
        <v>241</v>
      </c>
      <c r="I18" s="157"/>
      <c r="J18" s="152">
        <f t="shared" si="0"/>
        <v>32.813278008298752</v>
      </c>
    </row>
    <row r="19" spans="1:10" x14ac:dyDescent="0.2">
      <c r="A19" s="78">
        <v>155</v>
      </c>
      <c r="B19" s="72">
        <v>8</v>
      </c>
      <c r="C19" s="72">
        <v>18</v>
      </c>
      <c r="D19" s="79" t="s">
        <v>133</v>
      </c>
      <c r="E19" s="79" t="s">
        <v>133</v>
      </c>
      <c r="F19" s="79" t="s">
        <v>126</v>
      </c>
      <c r="G19" s="22">
        <f>'City Numbers'!M19</f>
        <v>1023</v>
      </c>
      <c r="H19" s="150">
        <f>'City Numbers'!P19</f>
        <v>68</v>
      </c>
      <c r="I19" s="157"/>
      <c r="J19" s="155">
        <f t="shared" si="0"/>
        <v>15.044117647058824</v>
      </c>
    </row>
    <row r="20" spans="1:10" x14ac:dyDescent="0.2">
      <c r="A20" s="72">
        <v>156</v>
      </c>
      <c r="B20" s="72">
        <v>8</v>
      </c>
      <c r="C20" s="72">
        <v>19</v>
      </c>
      <c r="D20" s="79" t="s">
        <v>138</v>
      </c>
      <c r="E20" s="79" t="s">
        <v>138</v>
      </c>
      <c r="F20" s="79" t="s">
        <v>126</v>
      </c>
      <c r="G20" s="22">
        <f>'City Numbers'!M20</f>
        <v>4518</v>
      </c>
      <c r="H20" s="150">
        <f>'City Numbers'!P20</f>
        <v>183</v>
      </c>
      <c r="I20" s="157"/>
      <c r="J20" s="152">
        <f t="shared" si="0"/>
        <v>24.688524590163933</v>
      </c>
    </row>
    <row r="21" spans="1:10" x14ac:dyDescent="0.2">
      <c r="A21" s="72">
        <v>157</v>
      </c>
      <c r="B21" s="72">
        <v>8</v>
      </c>
      <c r="C21" s="72">
        <v>20</v>
      </c>
      <c r="D21" s="79" t="s">
        <v>141</v>
      </c>
      <c r="E21" s="79" t="s">
        <v>142</v>
      </c>
      <c r="F21" s="79" t="s">
        <v>126</v>
      </c>
      <c r="G21" s="22">
        <f>'City Numbers'!M21</f>
        <v>2072</v>
      </c>
      <c r="H21" s="150">
        <f>'City Numbers'!P21</f>
        <v>116</v>
      </c>
      <c r="I21" s="157"/>
      <c r="J21" s="155">
        <f t="shared" si="0"/>
        <v>17.862068965517242</v>
      </c>
    </row>
    <row r="22" spans="1:10" x14ac:dyDescent="0.2">
      <c r="A22" s="72">
        <v>158</v>
      </c>
      <c r="B22" s="72">
        <v>8</v>
      </c>
      <c r="C22" s="72">
        <v>21</v>
      </c>
      <c r="D22" s="79" t="s">
        <v>144</v>
      </c>
      <c r="E22" s="79" t="s">
        <v>145</v>
      </c>
      <c r="F22" s="79" t="s">
        <v>126</v>
      </c>
      <c r="G22" s="22">
        <f>'City Numbers'!M22</f>
        <v>11941</v>
      </c>
      <c r="H22" s="150">
        <f>'City Numbers'!P22</f>
        <v>426</v>
      </c>
      <c r="I22" s="157"/>
      <c r="J22" s="152">
        <f t="shared" si="0"/>
        <v>28.030516431924884</v>
      </c>
    </row>
    <row r="23" spans="1:10" x14ac:dyDescent="0.2">
      <c r="A23" s="90">
        <v>90</v>
      </c>
      <c r="B23" s="91">
        <v>3</v>
      </c>
      <c r="C23" s="91">
        <v>22</v>
      </c>
      <c r="D23" s="92" t="s">
        <v>149</v>
      </c>
      <c r="E23" s="92"/>
      <c r="F23" s="92" t="s">
        <v>150</v>
      </c>
      <c r="G23" s="22">
        <f>'City Numbers'!M23</f>
        <v>0</v>
      </c>
      <c r="H23" s="150">
        <f>'City Numbers'!P23</f>
        <v>0</v>
      </c>
      <c r="I23" s="157"/>
      <c r="J23" s="155"/>
    </row>
    <row r="24" spans="1:10" x14ac:dyDescent="0.2">
      <c r="A24" s="91">
        <v>91</v>
      </c>
      <c r="B24" s="91">
        <v>3</v>
      </c>
      <c r="C24" s="91">
        <v>23</v>
      </c>
      <c r="D24" s="92" t="s">
        <v>152</v>
      </c>
      <c r="E24" s="92"/>
      <c r="F24" s="92" t="s">
        <v>150</v>
      </c>
      <c r="G24" s="22">
        <f>'City Numbers'!M24</f>
        <v>0</v>
      </c>
      <c r="H24" s="150">
        <f>'City Numbers'!P24</f>
        <v>0</v>
      </c>
      <c r="I24" s="157"/>
      <c r="J24" s="152"/>
    </row>
    <row r="25" spans="1:10" x14ac:dyDescent="0.2">
      <c r="A25" s="90">
        <v>92</v>
      </c>
      <c r="B25" s="91">
        <v>3</v>
      </c>
      <c r="C25" s="91">
        <v>24</v>
      </c>
      <c r="D25" s="92" t="s">
        <v>154</v>
      </c>
      <c r="E25" s="92"/>
      <c r="F25" s="92" t="s">
        <v>150</v>
      </c>
      <c r="G25" s="22">
        <f>'City Numbers'!M25</f>
        <v>19</v>
      </c>
      <c r="H25" s="150">
        <f>'City Numbers'!P25</f>
        <v>10</v>
      </c>
      <c r="I25" s="157"/>
      <c r="J25" s="155">
        <f t="shared" ref="J25:J66" si="1">G25/H25</f>
        <v>1.9</v>
      </c>
    </row>
    <row r="26" spans="1:10" x14ac:dyDescent="0.2">
      <c r="A26" s="91">
        <v>93</v>
      </c>
      <c r="B26" s="91">
        <v>3</v>
      </c>
      <c r="C26" s="91">
        <v>25</v>
      </c>
      <c r="D26" s="92" t="s">
        <v>158</v>
      </c>
      <c r="E26" s="92"/>
      <c r="F26" s="92" t="s">
        <v>150</v>
      </c>
      <c r="G26" s="22">
        <f>'City Numbers'!M26</f>
        <v>1</v>
      </c>
      <c r="H26" s="150">
        <f>'City Numbers'!P26</f>
        <v>1</v>
      </c>
      <c r="I26" s="157"/>
      <c r="J26" s="152">
        <f t="shared" si="1"/>
        <v>1</v>
      </c>
    </row>
    <row r="27" spans="1:10" x14ac:dyDescent="0.2">
      <c r="A27" s="90">
        <v>141</v>
      </c>
      <c r="B27" s="91">
        <v>3</v>
      </c>
      <c r="C27" s="91">
        <v>26</v>
      </c>
      <c r="D27" s="92" t="s">
        <v>160</v>
      </c>
      <c r="E27" s="92" t="s">
        <v>160</v>
      </c>
      <c r="F27" s="92" t="s">
        <v>161</v>
      </c>
      <c r="G27" s="22">
        <f>'City Numbers'!M27</f>
        <v>1427</v>
      </c>
      <c r="H27" s="150">
        <f>'City Numbers'!P27</f>
        <v>11</v>
      </c>
      <c r="I27" s="157"/>
      <c r="J27" s="155">
        <f t="shared" si="1"/>
        <v>129.72727272727272</v>
      </c>
    </row>
    <row r="28" spans="1:10" x14ac:dyDescent="0.2">
      <c r="A28" s="91">
        <v>142</v>
      </c>
      <c r="B28" s="91">
        <v>3</v>
      </c>
      <c r="C28" s="91">
        <v>27</v>
      </c>
      <c r="D28" s="92" t="s">
        <v>165</v>
      </c>
      <c r="E28" s="92" t="s">
        <v>165</v>
      </c>
      <c r="F28" s="92" t="s">
        <v>161</v>
      </c>
      <c r="G28" s="22">
        <f>'City Numbers'!M28</f>
        <v>5969</v>
      </c>
      <c r="H28" s="150">
        <f>'City Numbers'!P28</f>
        <v>63</v>
      </c>
      <c r="I28" s="157"/>
      <c r="J28" s="152">
        <f t="shared" si="1"/>
        <v>94.746031746031747</v>
      </c>
    </row>
    <row r="29" spans="1:10" x14ac:dyDescent="0.2">
      <c r="A29" s="91">
        <v>143</v>
      </c>
      <c r="B29" s="91">
        <v>3</v>
      </c>
      <c r="C29" s="91">
        <v>28</v>
      </c>
      <c r="D29" s="92" t="s">
        <v>167</v>
      </c>
      <c r="E29" s="92" t="s">
        <v>167</v>
      </c>
      <c r="F29" s="92" t="s">
        <v>161</v>
      </c>
      <c r="G29" s="22">
        <f>'City Numbers'!M29</f>
        <v>4755</v>
      </c>
      <c r="H29" s="150">
        <f>'City Numbers'!P29</f>
        <v>28</v>
      </c>
      <c r="I29" s="157"/>
      <c r="J29" s="155">
        <f t="shared" si="1"/>
        <v>169.82142857142858</v>
      </c>
    </row>
    <row r="30" spans="1:10" x14ac:dyDescent="0.2">
      <c r="A30" s="90">
        <v>169</v>
      </c>
      <c r="B30" s="91">
        <v>3</v>
      </c>
      <c r="C30" s="91">
        <v>29</v>
      </c>
      <c r="D30" s="92" t="s">
        <v>171</v>
      </c>
      <c r="E30" s="92" t="s">
        <v>172</v>
      </c>
      <c r="F30" s="92" t="s">
        <v>173</v>
      </c>
      <c r="G30" s="22">
        <f>'City Numbers'!M30</f>
        <v>7</v>
      </c>
      <c r="H30" s="150">
        <f>'City Numbers'!P30</f>
        <v>2</v>
      </c>
      <c r="I30" s="157"/>
      <c r="J30" s="152">
        <f t="shared" si="1"/>
        <v>3.5</v>
      </c>
    </row>
    <row r="31" spans="1:10" x14ac:dyDescent="0.2">
      <c r="A31" s="94">
        <v>31</v>
      </c>
      <c r="B31" s="95">
        <v>2</v>
      </c>
      <c r="C31" s="95">
        <v>30</v>
      </c>
      <c r="D31" s="96" t="s">
        <v>175</v>
      </c>
      <c r="E31" s="96" t="s">
        <v>178</v>
      </c>
      <c r="F31" s="96" t="s">
        <v>179</v>
      </c>
      <c r="G31" s="22">
        <f>'City Numbers'!M31</f>
        <v>841</v>
      </c>
      <c r="H31" s="150">
        <f>'City Numbers'!P31</f>
        <v>30</v>
      </c>
      <c r="I31" s="157"/>
      <c r="J31" s="155">
        <f t="shared" si="1"/>
        <v>28.033333333333335</v>
      </c>
    </row>
    <row r="32" spans="1:10" x14ac:dyDescent="0.2">
      <c r="A32" s="95">
        <v>32</v>
      </c>
      <c r="B32" s="95">
        <v>2</v>
      </c>
      <c r="C32" s="95">
        <v>31</v>
      </c>
      <c r="D32" s="96" t="s">
        <v>181</v>
      </c>
      <c r="E32" s="96" t="s">
        <v>182</v>
      </c>
      <c r="F32" s="96" t="s">
        <v>179</v>
      </c>
      <c r="G32" s="22">
        <f>'City Numbers'!M32</f>
        <v>5043</v>
      </c>
      <c r="H32" s="150">
        <f>'City Numbers'!P32</f>
        <v>111</v>
      </c>
      <c r="I32" s="157"/>
      <c r="J32" s="152">
        <f t="shared" si="1"/>
        <v>45.432432432432435</v>
      </c>
    </row>
    <row r="33" spans="1:10" x14ac:dyDescent="0.2">
      <c r="A33" s="95">
        <v>33</v>
      </c>
      <c r="B33" s="95">
        <v>2</v>
      </c>
      <c r="C33" s="95">
        <v>32</v>
      </c>
      <c r="D33" s="96" t="s">
        <v>184</v>
      </c>
      <c r="E33" s="96" t="s">
        <v>184</v>
      </c>
      <c r="F33" s="96" t="s">
        <v>179</v>
      </c>
      <c r="G33" s="22">
        <f>'City Numbers'!M33</f>
        <v>4398</v>
      </c>
      <c r="H33" s="150">
        <f>'City Numbers'!P33</f>
        <v>95</v>
      </c>
      <c r="I33" s="157"/>
      <c r="J33" s="155">
        <f t="shared" si="1"/>
        <v>46.294736842105266</v>
      </c>
    </row>
    <row r="34" spans="1:10" x14ac:dyDescent="0.2">
      <c r="A34" s="94">
        <v>38</v>
      </c>
      <c r="B34" s="95">
        <v>2</v>
      </c>
      <c r="C34" s="95">
        <v>33</v>
      </c>
      <c r="D34" s="96" t="s">
        <v>188</v>
      </c>
      <c r="E34" s="96" t="s">
        <v>189</v>
      </c>
      <c r="F34" s="96" t="s">
        <v>190</v>
      </c>
      <c r="G34" s="22">
        <f>'City Numbers'!M34</f>
        <v>1260</v>
      </c>
      <c r="H34" s="150">
        <f>'City Numbers'!P34</f>
        <v>2</v>
      </c>
      <c r="I34" s="157"/>
      <c r="J34" s="152">
        <f t="shared" si="1"/>
        <v>630</v>
      </c>
    </row>
    <row r="35" spans="1:10" x14ac:dyDescent="0.2">
      <c r="A35" s="95">
        <v>62</v>
      </c>
      <c r="B35" s="95">
        <v>2</v>
      </c>
      <c r="C35" s="95">
        <v>34</v>
      </c>
      <c r="D35" s="96" t="s">
        <v>192</v>
      </c>
      <c r="E35" s="96" t="s">
        <v>193</v>
      </c>
      <c r="F35" s="96" t="s">
        <v>194</v>
      </c>
      <c r="G35" s="22">
        <f>'City Numbers'!M35</f>
        <v>185</v>
      </c>
      <c r="H35" s="150">
        <f>'City Numbers'!P35</f>
        <v>3</v>
      </c>
      <c r="I35" s="157"/>
      <c r="J35" s="155">
        <f t="shared" si="1"/>
        <v>61.666666666666664</v>
      </c>
    </row>
    <row r="36" spans="1:10" x14ac:dyDescent="0.2">
      <c r="A36" s="94">
        <v>63</v>
      </c>
      <c r="B36" s="95">
        <v>2</v>
      </c>
      <c r="C36" s="95">
        <v>35</v>
      </c>
      <c r="D36" s="96" t="s">
        <v>197</v>
      </c>
      <c r="E36" s="96" t="s">
        <v>198</v>
      </c>
      <c r="F36" s="96" t="s">
        <v>194</v>
      </c>
      <c r="G36" s="22">
        <f>'City Numbers'!M36</f>
        <v>8</v>
      </c>
      <c r="H36" s="150">
        <f>'City Numbers'!P36</f>
        <v>1</v>
      </c>
      <c r="I36" s="157"/>
      <c r="J36" s="152">
        <f t="shared" si="1"/>
        <v>8</v>
      </c>
    </row>
    <row r="37" spans="1:10" x14ac:dyDescent="0.2">
      <c r="A37" s="94">
        <v>64</v>
      </c>
      <c r="B37" s="95">
        <v>2</v>
      </c>
      <c r="C37" s="95">
        <v>36</v>
      </c>
      <c r="D37" s="96" t="s">
        <v>201</v>
      </c>
      <c r="E37" s="96" t="s">
        <v>202</v>
      </c>
      <c r="F37" s="96" t="s">
        <v>203</v>
      </c>
      <c r="G37" s="22">
        <f>'City Numbers'!M37</f>
        <v>59</v>
      </c>
      <c r="H37" s="150">
        <f>'City Numbers'!P37</f>
        <v>9</v>
      </c>
      <c r="I37" s="157"/>
      <c r="J37" s="155">
        <f t="shared" si="1"/>
        <v>6.5555555555555554</v>
      </c>
    </row>
    <row r="38" spans="1:10" x14ac:dyDescent="0.2">
      <c r="A38" s="95">
        <v>65</v>
      </c>
      <c r="B38" s="95">
        <v>2</v>
      </c>
      <c r="C38" s="95">
        <v>37</v>
      </c>
      <c r="D38" s="96" t="s">
        <v>205</v>
      </c>
      <c r="E38" s="96" t="s">
        <v>206</v>
      </c>
      <c r="F38" s="96" t="s">
        <v>207</v>
      </c>
      <c r="G38" s="22">
        <f>'City Numbers'!M38</f>
        <v>2648</v>
      </c>
      <c r="H38" s="150">
        <f>'City Numbers'!P38</f>
        <v>129</v>
      </c>
      <c r="I38" s="157"/>
      <c r="J38" s="152">
        <f t="shared" si="1"/>
        <v>20.527131782945737</v>
      </c>
    </row>
    <row r="39" spans="1:10" x14ac:dyDescent="0.2">
      <c r="A39" s="95">
        <v>66</v>
      </c>
      <c r="B39" s="95">
        <v>2</v>
      </c>
      <c r="C39" s="95">
        <v>38</v>
      </c>
      <c r="D39" s="96" t="s">
        <v>210</v>
      </c>
      <c r="E39" s="96"/>
      <c r="F39" s="96" t="s">
        <v>207</v>
      </c>
      <c r="G39" s="22">
        <f>'City Numbers'!M39</f>
        <v>9955</v>
      </c>
      <c r="H39" s="150">
        <f>'City Numbers'!P39</f>
        <v>404</v>
      </c>
      <c r="I39" s="157"/>
      <c r="J39" s="155">
        <f t="shared" si="1"/>
        <v>24.64108910891089</v>
      </c>
    </row>
    <row r="40" spans="1:10" x14ac:dyDescent="0.2">
      <c r="A40" s="94">
        <v>67</v>
      </c>
      <c r="B40" s="95">
        <v>2</v>
      </c>
      <c r="C40" s="95">
        <v>39</v>
      </c>
      <c r="D40" s="96" t="s">
        <v>211</v>
      </c>
      <c r="E40" s="96" t="s">
        <v>211</v>
      </c>
      <c r="F40" s="96" t="s">
        <v>213</v>
      </c>
      <c r="G40" s="22">
        <f>'City Numbers'!M40</f>
        <v>1649</v>
      </c>
      <c r="H40" s="150">
        <f>'City Numbers'!P40</f>
        <v>83</v>
      </c>
      <c r="I40" s="157"/>
      <c r="J40" s="152">
        <f t="shared" si="1"/>
        <v>19.867469879518072</v>
      </c>
    </row>
    <row r="41" spans="1:10" x14ac:dyDescent="0.2">
      <c r="A41" s="95">
        <v>72</v>
      </c>
      <c r="B41" s="95">
        <v>2</v>
      </c>
      <c r="C41" s="95">
        <v>40</v>
      </c>
      <c r="D41" s="95" t="s">
        <v>215</v>
      </c>
      <c r="E41" s="96"/>
      <c r="F41" s="95" t="s">
        <v>216</v>
      </c>
      <c r="G41" s="22">
        <f>'City Numbers'!M41</f>
        <v>875</v>
      </c>
      <c r="H41" s="150">
        <f>'City Numbers'!P41</f>
        <v>17</v>
      </c>
      <c r="I41" s="157"/>
      <c r="J41" s="155">
        <f t="shared" si="1"/>
        <v>51.470588235294116</v>
      </c>
    </row>
    <row r="42" spans="1:10" x14ac:dyDescent="0.2">
      <c r="A42" s="95">
        <v>74</v>
      </c>
      <c r="B42" s="95">
        <v>2</v>
      </c>
      <c r="C42" s="95">
        <v>41</v>
      </c>
      <c r="D42" s="96" t="s">
        <v>1066</v>
      </c>
      <c r="E42" s="96" t="s">
        <v>221</v>
      </c>
      <c r="F42" s="96" t="s">
        <v>223</v>
      </c>
      <c r="G42" s="22">
        <f>'City Numbers'!M42</f>
        <v>24</v>
      </c>
      <c r="H42" s="150">
        <f>'City Numbers'!P42</f>
        <v>2</v>
      </c>
      <c r="I42" s="157"/>
      <c r="J42" s="152">
        <f t="shared" si="1"/>
        <v>12</v>
      </c>
    </row>
    <row r="43" spans="1:10" x14ac:dyDescent="0.2">
      <c r="A43" s="94">
        <v>75</v>
      </c>
      <c r="B43" s="95">
        <v>2</v>
      </c>
      <c r="C43" s="95">
        <v>42</v>
      </c>
      <c r="D43" s="96" t="s">
        <v>224</v>
      </c>
      <c r="E43" s="96" t="s">
        <v>221</v>
      </c>
      <c r="F43" s="96" t="s">
        <v>223</v>
      </c>
      <c r="G43" s="22">
        <f>'City Numbers'!M43</f>
        <v>8</v>
      </c>
      <c r="H43" s="150">
        <f>'City Numbers'!P43</f>
        <v>1</v>
      </c>
      <c r="I43" s="157"/>
      <c r="J43" s="155">
        <f t="shared" si="1"/>
        <v>8</v>
      </c>
    </row>
    <row r="44" spans="1:10" x14ac:dyDescent="0.2">
      <c r="A44" s="94">
        <v>76</v>
      </c>
      <c r="B44" s="95">
        <v>2</v>
      </c>
      <c r="C44" s="95">
        <v>43</v>
      </c>
      <c r="D44" s="102" t="s">
        <v>1069</v>
      </c>
      <c r="E44" s="96" t="s">
        <v>232</v>
      </c>
      <c r="F44" s="102" t="s">
        <v>223</v>
      </c>
      <c r="G44" s="22">
        <f>'City Numbers'!M44</f>
        <v>12</v>
      </c>
      <c r="H44" s="150">
        <f>'City Numbers'!P44</f>
        <v>2</v>
      </c>
      <c r="I44" s="157"/>
      <c r="J44" s="152">
        <f t="shared" si="1"/>
        <v>6</v>
      </c>
    </row>
    <row r="45" spans="1:10" x14ac:dyDescent="0.2">
      <c r="A45" s="95">
        <v>77</v>
      </c>
      <c r="B45" s="95">
        <v>2</v>
      </c>
      <c r="C45" s="95">
        <v>44</v>
      </c>
      <c r="D45" s="102" t="s">
        <v>1073</v>
      </c>
      <c r="E45" s="96" t="s">
        <v>234</v>
      </c>
      <c r="F45" s="96" t="s">
        <v>223</v>
      </c>
      <c r="G45" s="22">
        <f>'City Numbers'!M45</f>
        <v>92</v>
      </c>
      <c r="H45" s="150">
        <f>'City Numbers'!P45</f>
        <v>3</v>
      </c>
      <c r="I45" s="157"/>
      <c r="J45" s="155">
        <f t="shared" si="1"/>
        <v>30.666666666666668</v>
      </c>
    </row>
    <row r="46" spans="1:10" x14ac:dyDescent="0.2">
      <c r="A46" s="94">
        <v>78</v>
      </c>
      <c r="B46" s="95">
        <v>2</v>
      </c>
      <c r="C46" s="95">
        <v>45</v>
      </c>
      <c r="D46" s="96" t="s">
        <v>235</v>
      </c>
      <c r="E46" s="96" t="s">
        <v>234</v>
      </c>
      <c r="F46" s="96" t="s">
        <v>223</v>
      </c>
      <c r="G46" s="22">
        <f>'City Numbers'!M46</f>
        <v>90</v>
      </c>
      <c r="H46" s="150">
        <f>'City Numbers'!P46</f>
        <v>1</v>
      </c>
      <c r="I46" s="157"/>
      <c r="J46" s="152">
        <f t="shared" si="1"/>
        <v>90</v>
      </c>
    </row>
    <row r="47" spans="1:10" x14ac:dyDescent="0.2">
      <c r="A47" s="95">
        <v>79</v>
      </c>
      <c r="B47" s="95">
        <v>2</v>
      </c>
      <c r="C47" s="95">
        <v>46</v>
      </c>
      <c r="D47" s="102" t="s">
        <v>1076</v>
      </c>
      <c r="E47" s="102" t="s">
        <v>234</v>
      </c>
      <c r="F47" s="102" t="s">
        <v>223</v>
      </c>
      <c r="G47" s="22">
        <f>'City Numbers'!M47</f>
        <v>430</v>
      </c>
      <c r="H47" s="150">
        <f>'City Numbers'!P47</f>
        <v>5</v>
      </c>
      <c r="I47" s="157"/>
      <c r="J47" s="155">
        <f t="shared" si="1"/>
        <v>86</v>
      </c>
    </row>
    <row r="48" spans="1:10" x14ac:dyDescent="0.2">
      <c r="A48" s="95">
        <v>80</v>
      </c>
      <c r="B48" s="95">
        <v>2</v>
      </c>
      <c r="C48" s="95">
        <v>47</v>
      </c>
      <c r="D48" s="102" t="s">
        <v>1077</v>
      </c>
      <c r="E48" s="102" t="s">
        <v>234</v>
      </c>
      <c r="F48" s="102" t="s">
        <v>223</v>
      </c>
      <c r="G48" s="22">
        <f>'City Numbers'!M48</f>
        <v>217</v>
      </c>
      <c r="H48" s="150">
        <f>'City Numbers'!P48</f>
        <v>2</v>
      </c>
      <c r="I48" s="157"/>
      <c r="J48" s="152">
        <f t="shared" si="1"/>
        <v>108.5</v>
      </c>
    </row>
    <row r="49" spans="1:10" x14ac:dyDescent="0.2">
      <c r="A49" s="94">
        <v>81</v>
      </c>
      <c r="B49" s="95">
        <v>2</v>
      </c>
      <c r="C49" s="95">
        <v>48</v>
      </c>
      <c r="D49" s="96" t="s">
        <v>1079</v>
      </c>
      <c r="E49" s="96" t="s">
        <v>234</v>
      </c>
      <c r="F49" s="96" t="s">
        <v>223</v>
      </c>
      <c r="G49" s="22">
        <f>'City Numbers'!M49</f>
        <v>62</v>
      </c>
      <c r="H49" s="150">
        <f>'City Numbers'!P49</f>
        <v>3</v>
      </c>
      <c r="I49" s="157"/>
      <c r="J49" s="155">
        <f t="shared" si="1"/>
        <v>20.666666666666668</v>
      </c>
    </row>
    <row r="50" spans="1:10" x14ac:dyDescent="0.2">
      <c r="A50" s="94">
        <v>82</v>
      </c>
      <c r="B50" s="95">
        <v>2</v>
      </c>
      <c r="C50" s="95">
        <v>49</v>
      </c>
      <c r="D50" s="102" t="s">
        <v>1080</v>
      </c>
      <c r="E50" s="102" t="s">
        <v>247</v>
      </c>
      <c r="F50" s="96" t="s">
        <v>223</v>
      </c>
      <c r="G50" s="22">
        <f>'City Numbers'!M50</f>
        <v>416</v>
      </c>
      <c r="H50" s="150">
        <f>'City Numbers'!P50</f>
        <v>4</v>
      </c>
      <c r="I50" s="157"/>
      <c r="J50" s="152">
        <f t="shared" si="1"/>
        <v>104</v>
      </c>
    </row>
    <row r="51" spans="1:10" x14ac:dyDescent="0.2">
      <c r="A51" s="95">
        <v>83</v>
      </c>
      <c r="B51" s="95">
        <v>2</v>
      </c>
      <c r="C51" s="95">
        <v>50</v>
      </c>
      <c r="D51" s="96" t="s">
        <v>249</v>
      </c>
      <c r="E51" s="96" t="s">
        <v>250</v>
      </c>
      <c r="F51" s="96" t="s">
        <v>223</v>
      </c>
      <c r="G51" s="22">
        <f>'City Numbers'!M51</f>
        <v>4</v>
      </c>
      <c r="H51" s="150">
        <f>'City Numbers'!P51</f>
        <v>3</v>
      </c>
      <c r="I51" s="157"/>
      <c r="J51" s="155">
        <f t="shared" si="1"/>
        <v>1.3333333333333333</v>
      </c>
    </row>
    <row r="52" spans="1:10" x14ac:dyDescent="0.2">
      <c r="A52" s="94">
        <v>84</v>
      </c>
      <c r="B52" s="95">
        <v>2</v>
      </c>
      <c r="C52" s="95">
        <v>51</v>
      </c>
      <c r="D52" s="102" t="s">
        <v>1084</v>
      </c>
      <c r="E52" s="96" t="s">
        <v>255</v>
      </c>
      <c r="F52" s="96" t="s">
        <v>223</v>
      </c>
      <c r="G52" s="22">
        <f>'City Numbers'!M52</f>
        <v>30</v>
      </c>
      <c r="H52" s="150">
        <f>'City Numbers'!P52</f>
        <v>1</v>
      </c>
      <c r="I52" s="157"/>
      <c r="J52" s="152">
        <f t="shared" si="1"/>
        <v>30</v>
      </c>
    </row>
    <row r="53" spans="1:10" x14ac:dyDescent="0.2">
      <c r="A53" s="94">
        <v>85</v>
      </c>
      <c r="B53" s="95">
        <v>2</v>
      </c>
      <c r="C53" s="95">
        <v>52</v>
      </c>
      <c r="D53" s="102" t="s">
        <v>1085</v>
      </c>
      <c r="E53" s="96" t="s">
        <v>258</v>
      </c>
      <c r="F53" s="96" t="s">
        <v>223</v>
      </c>
      <c r="G53" s="22">
        <f>'City Numbers'!M53</f>
        <v>3271</v>
      </c>
      <c r="H53" s="150">
        <f>'City Numbers'!P53</f>
        <v>148</v>
      </c>
      <c r="I53" s="157"/>
      <c r="J53" s="155">
        <f t="shared" si="1"/>
        <v>22.101351351351351</v>
      </c>
    </row>
    <row r="54" spans="1:10" x14ac:dyDescent="0.2">
      <c r="A54" s="95">
        <v>86</v>
      </c>
      <c r="B54" s="95">
        <v>2</v>
      </c>
      <c r="C54" s="95">
        <v>53</v>
      </c>
      <c r="D54" s="102" t="s">
        <v>1087</v>
      </c>
      <c r="E54" s="96" t="s">
        <v>264</v>
      </c>
      <c r="F54" s="96" t="s">
        <v>223</v>
      </c>
      <c r="G54" s="22">
        <f>'City Numbers'!M54</f>
        <v>330</v>
      </c>
      <c r="H54" s="150">
        <f>'City Numbers'!P54</f>
        <v>22</v>
      </c>
      <c r="I54" s="157"/>
      <c r="J54" s="152">
        <f t="shared" si="1"/>
        <v>15</v>
      </c>
    </row>
    <row r="55" spans="1:10" x14ac:dyDescent="0.2">
      <c r="A55" s="95">
        <v>94</v>
      </c>
      <c r="B55" s="95">
        <v>2</v>
      </c>
      <c r="C55" s="95">
        <v>54</v>
      </c>
      <c r="D55" s="96" t="s">
        <v>267</v>
      </c>
      <c r="E55" s="96" t="s">
        <v>267</v>
      </c>
      <c r="F55" s="96" t="s">
        <v>267</v>
      </c>
      <c r="G55" s="22">
        <f>'City Numbers'!M55</f>
        <v>5860</v>
      </c>
      <c r="H55" s="150">
        <f>'City Numbers'!P55</f>
        <v>423</v>
      </c>
      <c r="I55" s="157"/>
      <c r="J55" s="155">
        <f t="shared" si="1"/>
        <v>13.853427895981087</v>
      </c>
    </row>
    <row r="56" spans="1:10" x14ac:dyDescent="0.2">
      <c r="A56" s="94">
        <v>120</v>
      </c>
      <c r="B56" s="95">
        <v>2</v>
      </c>
      <c r="C56" s="95">
        <v>55</v>
      </c>
      <c r="D56" s="96" t="s">
        <v>270</v>
      </c>
      <c r="E56" s="96" t="s">
        <v>271</v>
      </c>
      <c r="F56" s="96" t="s">
        <v>272</v>
      </c>
      <c r="G56" s="22">
        <f>'City Numbers'!M56</f>
        <v>1299</v>
      </c>
      <c r="H56" s="150">
        <f>'City Numbers'!P56</f>
        <v>77</v>
      </c>
      <c r="I56" s="157"/>
      <c r="J56" s="152">
        <f t="shared" si="1"/>
        <v>16.870129870129869</v>
      </c>
    </row>
    <row r="57" spans="1:10" x14ac:dyDescent="0.2">
      <c r="A57" s="95">
        <v>144</v>
      </c>
      <c r="B57" s="94">
        <v>2</v>
      </c>
      <c r="C57" s="95">
        <v>56</v>
      </c>
      <c r="D57" s="110" t="s">
        <v>276</v>
      </c>
      <c r="E57" s="110" t="s">
        <v>277</v>
      </c>
      <c r="F57" s="110" t="s">
        <v>278</v>
      </c>
      <c r="G57" s="22">
        <f>'City Numbers'!M57</f>
        <v>34147</v>
      </c>
      <c r="H57" s="150">
        <f>'City Numbers'!P57</f>
        <v>1029</v>
      </c>
      <c r="I57" s="157"/>
      <c r="J57" s="155">
        <f t="shared" si="1"/>
        <v>33.184645286686106</v>
      </c>
    </row>
    <row r="58" spans="1:10" x14ac:dyDescent="0.2">
      <c r="A58" s="94">
        <v>145</v>
      </c>
      <c r="B58" s="94">
        <v>2</v>
      </c>
      <c r="C58" s="95">
        <v>57</v>
      </c>
      <c r="D58" s="96" t="s">
        <v>283</v>
      </c>
      <c r="E58" s="96" t="s">
        <v>284</v>
      </c>
      <c r="F58" s="96" t="s">
        <v>285</v>
      </c>
      <c r="G58" s="22">
        <f>'City Numbers'!M58</f>
        <v>701</v>
      </c>
      <c r="H58" s="150">
        <f>'City Numbers'!P58</f>
        <v>23</v>
      </c>
      <c r="I58" s="157"/>
      <c r="J58" s="152">
        <f t="shared" si="1"/>
        <v>30.478260869565219</v>
      </c>
    </row>
    <row r="59" spans="1:10" x14ac:dyDescent="0.2">
      <c r="A59" s="94">
        <v>146</v>
      </c>
      <c r="B59" s="94">
        <v>2</v>
      </c>
      <c r="C59" s="95">
        <v>58</v>
      </c>
      <c r="D59" s="96" t="s">
        <v>290</v>
      </c>
      <c r="E59" s="96" t="s">
        <v>291</v>
      </c>
      <c r="F59" s="96" t="s">
        <v>285</v>
      </c>
      <c r="G59" s="22">
        <f>'City Numbers'!M59</f>
        <v>959</v>
      </c>
      <c r="H59" s="150">
        <f>'City Numbers'!P59</f>
        <v>54</v>
      </c>
      <c r="I59" s="157"/>
      <c r="J59" s="155">
        <f t="shared" si="1"/>
        <v>17.75925925925926</v>
      </c>
    </row>
    <row r="60" spans="1:10" x14ac:dyDescent="0.2">
      <c r="A60" s="95">
        <v>147</v>
      </c>
      <c r="B60" s="94">
        <v>2</v>
      </c>
      <c r="C60" s="95">
        <v>59</v>
      </c>
      <c r="D60" s="96" t="s">
        <v>295</v>
      </c>
      <c r="E60" s="96" t="s">
        <v>296</v>
      </c>
      <c r="F60" s="96" t="s">
        <v>285</v>
      </c>
      <c r="G60" s="22">
        <f>'City Numbers'!M60</f>
        <v>2066</v>
      </c>
      <c r="H60" s="150">
        <f>'City Numbers'!P60</f>
        <v>52</v>
      </c>
      <c r="I60" s="157"/>
      <c r="J60" s="152">
        <f t="shared" si="1"/>
        <v>39.730769230769234</v>
      </c>
    </row>
    <row r="61" spans="1:10" x14ac:dyDescent="0.2">
      <c r="A61" s="94">
        <v>148</v>
      </c>
      <c r="B61" s="94">
        <v>2</v>
      </c>
      <c r="C61" s="95">
        <v>60</v>
      </c>
      <c r="D61" s="96" t="s">
        <v>300</v>
      </c>
      <c r="E61" s="96" t="s">
        <v>277</v>
      </c>
      <c r="F61" s="96" t="s">
        <v>285</v>
      </c>
      <c r="G61" s="22">
        <f>'City Numbers'!M61</f>
        <v>17743</v>
      </c>
      <c r="H61" s="150">
        <f>'City Numbers'!P61</f>
        <v>315</v>
      </c>
      <c r="I61" s="157"/>
      <c r="J61" s="155">
        <f t="shared" si="1"/>
        <v>56.326984126984129</v>
      </c>
    </row>
    <row r="62" spans="1:10" x14ac:dyDescent="0.2">
      <c r="A62" s="95">
        <v>149</v>
      </c>
      <c r="B62" s="94">
        <v>2</v>
      </c>
      <c r="C62" s="95">
        <v>61</v>
      </c>
      <c r="D62" s="96" t="s">
        <v>303</v>
      </c>
      <c r="E62" s="96" t="s">
        <v>304</v>
      </c>
      <c r="F62" s="96" t="s">
        <v>305</v>
      </c>
      <c r="G62" s="22">
        <f>'City Numbers'!M62</f>
        <v>82</v>
      </c>
      <c r="H62" s="150">
        <f>'City Numbers'!P62</f>
        <v>15</v>
      </c>
      <c r="I62" s="157"/>
      <c r="J62" s="152">
        <f t="shared" si="1"/>
        <v>5.4666666666666668</v>
      </c>
    </row>
    <row r="63" spans="1:10" x14ac:dyDescent="0.2">
      <c r="A63" s="95">
        <v>150</v>
      </c>
      <c r="B63" s="94">
        <v>2</v>
      </c>
      <c r="C63" s="95">
        <v>62</v>
      </c>
      <c r="D63" s="96" t="s">
        <v>306</v>
      </c>
      <c r="E63" s="96" t="s">
        <v>304</v>
      </c>
      <c r="F63" s="96" t="s">
        <v>305</v>
      </c>
      <c r="G63" s="22">
        <f>'City Numbers'!M63</f>
        <v>275</v>
      </c>
      <c r="H63" s="150">
        <f>'City Numbers'!P63</f>
        <v>16</v>
      </c>
      <c r="I63" s="157"/>
      <c r="J63" s="155">
        <f t="shared" si="1"/>
        <v>17.1875</v>
      </c>
    </row>
    <row r="64" spans="1:10" x14ac:dyDescent="0.2">
      <c r="A64" s="94">
        <v>151</v>
      </c>
      <c r="B64" s="94">
        <v>2</v>
      </c>
      <c r="C64" s="95">
        <v>63</v>
      </c>
      <c r="D64" s="96" t="s">
        <v>309</v>
      </c>
      <c r="E64" s="96" t="s">
        <v>310</v>
      </c>
      <c r="F64" s="96" t="s">
        <v>305</v>
      </c>
      <c r="G64" s="22">
        <f>'City Numbers'!M64</f>
        <v>3298</v>
      </c>
      <c r="H64" s="150">
        <f>'City Numbers'!P64</f>
        <v>33</v>
      </c>
      <c r="I64" s="157"/>
      <c r="J64" s="152">
        <f t="shared" si="1"/>
        <v>99.939393939393938</v>
      </c>
    </row>
    <row r="65" spans="1:10" x14ac:dyDescent="0.2">
      <c r="A65" s="94">
        <v>152</v>
      </c>
      <c r="B65" s="94">
        <v>2</v>
      </c>
      <c r="C65" s="95">
        <v>64</v>
      </c>
      <c r="D65" s="96" t="s">
        <v>310</v>
      </c>
      <c r="E65" s="96" t="s">
        <v>310</v>
      </c>
      <c r="F65" s="96" t="s">
        <v>305</v>
      </c>
      <c r="G65" s="22">
        <f>'City Numbers'!M65</f>
        <v>488</v>
      </c>
      <c r="H65" s="150">
        <f>'City Numbers'!P65</f>
        <v>11</v>
      </c>
      <c r="I65" s="157"/>
      <c r="J65" s="155">
        <f t="shared" si="1"/>
        <v>44.363636363636367</v>
      </c>
    </row>
    <row r="66" spans="1:10" x14ac:dyDescent="0.2">
      <c r="A66" s="11">
        <v>1</v>
      </c>
      <c r="B66" s="11">
        <v>1</v>
      </c>
      <c r="C66" s="11">
        <v>65</v>
      </c>
      <c r="D66" s="15" t="s">
        <v>314</v>
      </c>
      <c r="E66" s="15" t="s">
        <v>314</v>
      </c>
      <c r="F66" s="15" t="s">
        <v>315</v>
      </c>
      <c r="G66" s="22">
        <f>'City Numbers'!M66</f>
        <v>835</v>
      </c>
      <c r="H66" s="150">
        <f>'City Numbers'!P66</f>
        <v>6</v>
      </c>
      <c r="I66" s="157"/>
      <c r="J66" s="152">
        <f t="shared" si="1"/>
        <v>139.16666666666666</v>
      </c>
    </row>
    <row r="67" spans="1:10" x14ac:dyDescent="0.2">
      <c r="A67" s="11">
        <v>125</v>
      </c>
      <c r="B67" s="11">
        <v>1</v>
      </c>
      <c r="C67" s="11">
        <v>66</v>
      </c>
      <c r="D67" s="15" t="s">
        <v>321</v>
      </c>
      <c r="E67" s="15" t="s">
        <v>322</v>
      </c>
      <c r="F67" s="15" t="s">
        <v>323</v>
      </c>
      <c r="G67" s="22">
        <f>'City Numbers'!M67</f>
        <v>0</v>
      </c>
      <c r="H67" s="150">
        <f>'City Numbers'!P67</f>
        <v>0</v>
      </c>
      <c r="I67" s="157"/>
      <c r="J67" s="155"/>
    </row>
    <row r="68" spans="1:10" x14ac:dyDescent="0.2">
      <c r="A68" s="29">
        <v>137</v>
      </c>
      <c r="B68" s="11">
        <v>1</v>
      </c>
      <c r="C68" s="11">
        <v>67</v>
      </c>
      <c r="D68" s="15" t="s">
        <v>331</v>
      </c>
      <c r="E68" s="15" t="s">
        <v>332</v>
      </c>
      <c r="F68" s="15" t="s">
        <v>333</v>
      </c>
      <c r="G68" s="22">
        <f>'City Numbers'!M68</f>
        <v>181</v>
      </c>
      <c r="H68" s="150">
        <f>'City Numbers'!P68</f>
        <v>55</v>
      </c>
      <c r="I68" s="157"/>
      <c r="J68" s="152">
        <f t="shared" ref="J68:J83" si="2">G68/H68</f>
        <v>3.290909090909091</v>
      </c>
    </row>
    <row r="69" spans="1:10" x14ac:dyDescent="0.2">
      <c r="A69" s="29">
        <v>138</v>
      </c>
      <c r="B69" s="11">
        <v>1</v>
      </c>
      <c r="C69" s="11">
        <v>68</v>
      </c>
      <c r="D69" s="11" t="s">
        <v>336</v>
      </c>
      <c r="E69" s="15"/>
      <c r="F69" s="11" t="s">
        <v>333</v>
      </c>
      <c r="G69" s="22">
        <f>'City Numbers'!M69</f>
        <v>404</v>
      </c>
      <c r="H69" s="150">
        <f>'City Numbers'!P69</f>
        <v>51</v>
      </c>
      <c r="I69" s="157"/>
      <c r="J69" s="155">
        <f t="shared" si="2"/>
        <v>7.9215686274509807</v>
      </c>
    </row>
    <row r="70" spans="1:10" x14ac:dyDescent="0.2">
      <c r="A70" s="29">
        <v>159</v>
      </c>
      <c r="B70" s="11">
        <v>1</v>
      </c>
      <c r="C70" s="11">
        <v>69</v>
      </c>
      <c r="D70" s="15" t="s">
        <v>345</v>
      </c>
      <c r="E70" s="15" t="s">
        <v>345</v>
      </c>
      <c r="F70" s="15" t="s">
        <v>346</v>
      </c>
      <c r="G70" s="22">
        <f>'City Numbers'!M70</f>
        <v>2086</v>
      </c>
      <c r="H70" s="150">
        <f>'City Numbers'!P70</f>
        <v>106</v>
      </c>
      <c r="I70" s="157"/>
      <c r="J70" s="152">
        <f t="shared" si="2"/>
        <v>19.679245283018869</v>
      </c>
    </row>
    <row r="71" spans="1:10" x14ac:dyDescent="0.2">
      <c r="A71" s="29">
        <v>160</v>
      </c>
      <c r="B71" s="11">
        <v>1</v>
      </c>
      <c r="C71" s="11">
        <v>70</v>
      </c>
      <c r="D71" s="15" t="s">
        <v>356</v>
      </c>
      <c r="E71" s="15" t="s">
        <v>356</v>
      </c>
      <c r="F71" s="15" t="s">
        <v>346</v>
      </c>
      <c r="G71" s="22">
        <f>'City Numbers'!M71</f>
        <v>5731</v>
      </c>
      <c r="H71" s="150">
        <f>'City Numbers'!P71</f>
        <v>537</v>
      </c>
      <c r="I71" s="157"/>
      <c r="J71" s="155">
        <f t="shared" si="2"/>
        <v>10.672253258845437</v>
      </c>
    </row>
    <row r="72" spans="1:10" x14ac:dyDescent="0.2">
      <c r="A72" s="11">
        <v>161</v>
      </c>
      <c r="B72" s="11">
        <v>1</v>
      </c>
      <c r="C72" s="11">
        <v>71</v>
      </c>
      <c r="D72" s="15" t="s">
        <v>361</v>
      </c>
      <c r="E72" s="15" t="s">
        <v>362</v>
      </c>
      <c r="F72" s="15" t="s">
        <v>346</v>
      </c>
      <c r="G72" s="22">
        <f>'City Numbers'!M72</f>
        <v>16145</v>
      </c>
      <c r="H72" s="150">
        <f>'City Numbers'!P72</f>
        <v>276</v>
      </c>
      <c r="I72" s="157"/>
      <c r="J72" s="152">
        <f t="shared" si="2"/>
        <v>58.496376811594203</v>
      </c>
    </row>
    <row r="73" spans="1:10" x14ac:dyDescent="0.2">
      <c r="A73" s="29">
        <v>162</v>
      </c>
      <c r="B73" s="11">
        <v>1</v>
      </c>
      <c r="C73" s="11">
        <v>72</v>
      </c>
      <c r="D73" s="15" t="s">
        <v>369</v>
      </c>
      <c r="E73" s="15" t="s">
        <v>362</v>
      </c>
      <c r="F73" s="15" t="s">
        <v>346</v>
      </c>
      <c r="G73" s="22">
        <f>'City Numbers'!M73</f>
        <v>2707</v>
      </c>
      <c r="H73" s="150">
        <f>'City Numbers'!P73</f>
        <v>104</v>
      </c>
      <c r="I73" s="157"/>
      <c r="J73" s="155">
        <f t="shared" si="2"/>
        <v>26.028846153846153</v>
      </c>
    </row>
    <row r="74" spans="1:10" x14ac:dyDescent="0.2">
      <c r="A74" s="11">
        <v>163</v>
      </c>
      <c r="B74" s="11">
        <v>1</v>
      </c>
      <c r="C74" s="11">
        <v>73</v>
      </c>
      <c r="D74" s="15" t="s">
        <v>375</v>
      </c>
      <c r="E74" s="15" t="s">
        <v>375</v>
      </c>
      <c r="F74" s="15" t="s">
        <v>346</v>
      </c>
      <c r="G74" s="22">
        <f>'City Numbers'!M74</f>
        <v>5281</v>
      </c>
      <c r="H74" s="150">
        <f>'City Numbers'!P74</f>
        <v>177</v>
      </c>
      <c r="I74" s="157"/>
      <c r="J74" s="152">
        <f t="shared" si="2"/>
        <v>29.836158192090394</v>
      </c>
    </row>
    <row r="75" spans="1:10" x14ac:dyDescent="0.2">
      <c r="A75" s="11">
        <v>164</v>
      </c>
      <c r="B75" s="11">
        <v>1</v>
      </c>
      <c r="C75" s="11">
        <v>74</v>
      </c>
      <c r="D75" s="15" t="s">
        <v>378</v>
      </c>
      <c r="E75" s="15" t="s">
        <v>379</v>
      </c>
      <c r="F75" s="15" t="s">
        <v>346</v>
      </c>
      <c r="G75" s="22">
        <f>'City Numbers'!M75</f>
        <v>4740</v>
      </c>
      <c r="H75" s="150">
        <f>'City Numbers'!P75</f>
        <v>221</v>
      </c>
      <c r="I75" s="157"/>
      <c r="J75" s="155">
        <f t="shared" si="2"/>
        <v>21.447963800904976</v>
      </c>
    </row>
    <row r="76" spans="1:10" x14ac:dyDescent="0.2">
      <c r="A76" s="29">
        <v>165</v>
      </c>
      <c r="B76" s="11">
        <v>1</v>
      </c>
      <c r="C76" s="11">
        <v>75</v>
      </c>
      <c r="D76" s="15" t="s">
        <v>385</v>
      </c>
      <c r="E76" s="15" t="s">
        <v>379</v>
      </c>
      <c r="F76" s="15" t="s">
        <v>346</v>
      </c>
      <c r="G76" s="22">
        <f>'City Numbers'!M76</f>
        <v>5331</v>
      </c>
      <c r="H76" s="150">
        <f>'City Numbers'!P76</f>
        <v>143</v>
      </c>
      <c r="I76" s="157"/>
      <c r="J76" s="152">
        <f t="shared" si="2"/>
        <v>37.27972027972028</v>
      </c>
    </row>
    <row r="77" spans="1:10" x14ac:dyDescent="0.2">
      <c r="A77" s="29">
        <v>166</v>
      </c>
      <c r="B77" s="11">
        <v>1</v>
      </c>
      <c r="C77" s="11">
        <v>76</v>
      </c>
      <c r="D77" s="15" t="s">
        <v>389</v>
      </c>
      <c r="E77" s="15" t="s">
        <v>390</v>
      </c>
      <c r="F77" s="15" t="s">
        <v>346</v>
      </c>
      <c r="G77" s="22">
        <f>'City Numbers'!M77</f>
        <v>5938</v>
      </c>
      <c r="H77" s="150">
        <f>'City Numbers'!P77</f>
        <v>169</v>
      </c>
      <c r="I77" s="157"/>
      <c r="J77" s="155">
        <f t="shared" si="2"/>
        <v>35.136094674556212</v>
      </c>
    </row>
    <row r="78" spans="1:10" x14ac:dyDescent="0.2">
      <c r="A78" s="11">
        <v>167</v>
      </c>
      <c r="B78" s="11">
        <v>1</v>
      </c>
      <c r="C78" s="11">
        <v>77</v>
      </c>
      <c r="D78" s="15" t="s">
        <v>394</v>
      </c>
      <c r="E78" s="15" t="s">
        <v>395</v>
      </c>
      <c r="F78" s="15" t="s">
        <v>346</v>
      </c>
      <c r="G78" s="22">
        <f>'City Numbers'!M78</f>
        <v>1926</v>
      </c>
      <c r="H78" s="150">
        <f>'City Numbers'!P78</f>
        <v>111</v>
      </c>
      <c r="I78" s="157"/>
      <c r="J78" s="152">
        <f t="shared" si="2"/>
        <v>17.351351351351351</v>
      </c>
    </row>
    <row r="79" spans="1:10" x14ac:dyDescent="0.2">
      <c r="A79" s="29">
        <v>168</v>
      </c>
      <c r="B79" s="11">
        <v>1</v>
      </c>
      <c r="C79" s="11">
        <v>78</v>
      </c>
      <c r="D79" s="15" t="s">
        <v>400</v>
      </c>
      <c r="E79" s="15"/>
      <c r="F79" s="15" t="s">
        <v>346</v>
      </c>
      <c r="G79" s="22">
        <f>'City Numbers'!M79</f>
        <v>8851</v>
      </c>
      <c r="H79" s="150">
        <f>'City Numbers'!P79</f>
        <v>539</v>
      </c>
      <c r="I79" s="157"/>
      <c r="J79" s="155">
        <f t="shared" si="2"/>
        <v>16.421150278293137</v>
      </c>
    </row>
    <row r="80" spans="1:10" x14ac:dyDescent="0.2">
      <c r="A80" s="37">
        <v>2</v>
      </c>
      <c r="B80" s="37">
        <v>-3</v>
      </c>
      <c r="C80" s="36">
        <v>79</v>
      </c>
      <c r="D80" s="119" t="s">
        <v>405</v>
      </c>
      <c r="E80" s="119" t="s">
        <v>406</v>
      </c>
      <c r="F80" s="119" t="s">
        <v>407</v>
      </c>
      <c r="G80" s="22">
        <f>'City Numbers'!M80</f>
        <v>43</v>
      </c>
      <c r="H80" s="150">
        <f>'City Numbers'!P80</f>
        <v>3</v>
      </c>
      <c r="I80" s="157"/>
      <c r="J80" s="152">
        <f t="shared" si="2"/>
        <v>14.333333333333334</v>
      </c>
    </row>
    <row r="81" spans="1:10" x14ac:dyDescent="0.2">
      <c r="A81" s="37">
        <v>3</v>
      </c>
      <c r="B81" s="37">
        <v>-3</v>
      </c>
      <c r="C81" s="36">
        <v>80</v>
      </c>
      <c r="D81" s="119" t="s">
        <v>412</v>
      </c>
      <c r="E81" s="119" t="s">
        <v>406</v>
      </c>
      <c r="F81" s="119" t="s">
        <v>407</v>
      </c>
      <c r="G81" s="22">
        <f>'City Numbers'!M81</f>
        <v>113</v>
      </c>
      <c r="H81" s="150">
        <f>'City Numbers'!P81</f>
        <v>6</v>
      </c>
      <c r="I81" s="157"/>
      <c r="J81" s="155">
        <f t="shared" si="2"/>
        <v>18.833333333333332</v>
      </c>
    </row>
    <row r="82" spans="1:10" x14ac:dyDescent="0.2">
      <c r="A82" s="37">
        <v>4</v>
      </c>
      <c r="B82" s="37">
        <v>-3</v>
      </c>
      <c r="C82" s="36">
        <v>81</v>
      </c>
      <c r="D82" s="38" t="s">
        <v>417</v>
      </c>
      <c r="E82" s="38" t="s">
        <v>406</v>
      </c>
      <c r="F82" s="38" t="s">
        <v>407</v>
      </c>
      <c r="G82" s="22">
        <f>'City Numbers'!M82</f>
        <v>977</v>
      </c>
      <c r="H82" s="150">
        <f>'City Numbers'!P82</f>
        <v>39</v>
      </c>
      <c r="I82" s="157"/>
      <c r="J82" s="152">
        <f t="shared" si="2"/>
        <v>25.051282051282051</v>
      </c>
    </row>
    <row r="83" spans="1:10" x14ac:dyDescent="0.2">
      <c r="A83" s="37">
        <v>5</v>
      </c>
      <c r="B83" s="37">
        <v>-3</v>
      </c>
      <c r="C83" s="36">
        <v>82</v>
      </c>
      <c r="D83" s="38" t="s">
        <v>422</v>
      </c>
      <c r="E83" s="38" t="s">
        <v>406</v>
      </c>
      <c r="F83" s="38" t="s">
        <v>407</v>
      </c>
      <c r="G83" s="22">
        <f>'City Numbers'!M83</f>
        <v>419</v>
      </c>
      <c r="H83" s="150">
        <f>'City Numbers'!P83</f>
        <v>20</v>
      </c>
      <c r="I83" s="157"/>
      <c r="J83" s="155">
        <f t="shared" si="2"/>
        <v>20.95</v>
      </c>
    </row>
    <row r="84" spans="1:10" x14ac:dyDescent="0.2">
      <c r="A84" s="37">
        <v>6</v>
      </c>
      <c r="B84" s="37">
        <v>-3</v>
      </c>
      <c r="C84" s="36">
        <v>83</v>
      </c>
      <c r="D84" s="38" t="s">
        <v>427</v>
      </c>
      <c r="E84" s="38" t="s">
        <v>406</v>
      </c>
      <c r="F84" s="38" t="s">
        <v>407</v>
      </c>
      <c r="G84" s="22">
        <f>'City Numbers'!M84</f>
        <v>0</v>
      </c>
      <c r="H84" s="150">
        <f>'City Numbers'!P84</f>
        <v>0</v>
      </c>
      <c r="I84" s="157"/>
      <c r="J84" s="152"/>
    </row>
    <row r="85" spans="1:10" x14ac:dyDescent="0.2">
      <c r="A85" s="37">
        <v>7</v>
      </c>
      <c r="B85" s="37">
        <v>-3</v>
      </c>
      <c r="C85" s="36">
        <v>84</v>
      </c>
      <c r="D85" s="119" t="s">
        <v>432</v>
      </c>
      <c r="E85" s="119" t="s">
        <v>406</v>
      </c>
      <c r="F85" s="119" t="s">
        <v>407</v>
      </c>
      <c r="G85" s="22">
        <f>'City Numbers'!M85</f>
        <v>61</v>
      </c>
      <c r="H85" s="150">
        <f>'City Numbers'!P85</f>
        <v>6</v>
      </c>
      <c r="I85" s="157"/>
      <c r="J85" s="155">
        <f t="shared" ref="J85:J96" si="3">G85/H85</f>
        <v>10.166666666666666</v>
      </c>
    </row>
    <row r="86" spans="1:10" x14ac:dyDescent="0.2">
      <c r="A86" s="37">
        <v>8</v>
      </c>
      <c r="B86" s="37">
        <v>-3</v>
      </c>
      <c r="C86" s="36">
        <v>85</v>
      </c>
      <c r="D86" s="38" t="s">
        <v>439</v>
      </c>
      <c r="E86" s="38" t="s">
        <v>439</v>
      </c>
      <c r="F86" s="38" t="s">
        <v>407</v>
      </c>
      <c r="G86" s="22">
        <f>'City Numbers'!M86</f>
        <v>1488</v>
      </c>
      <c r="H86" s="150">
        <f>'City Numbers'!P86</f>
        <v>118</v>
      </c>
      <c r="I86" s="157"/>
      <c r="J86" s="152">
        <f t="shared" si="3"/>
        <v>12.610169491525424</v>
      </c>
    </row>
    <row r="87" spans="1:10" x14ac:dyDescent="0.2">
      <c r="A87" s="37">
        <v>9</v>
      </c>
      <c r="B87" s="37">
        <v>-3</v>
      </c>
      <c r="C87" s="36">
        <v>86</v>
      </c>
      <c r="D87" s="119" t="s">
        <v>444</v>
      </c>
      <c r="E87" s="119" t="s">
        <v>445</v>
      </c>
      <c r="F87" s="119" t="s">
        <v>407</v>
      </c>
      <c r="G87" s="22">
        <f>'City Numbers'!M87</f>
        <v>228</v>
      </c>
      <c r="H87" s="150">
        <f>'City Numbers'!P87</f>
        <v>28</v>
      </c>
      <c r="I87" s="157"/>
      <c r="J87" s="155">
        <f t="shared" si="3"/>
        <v>8.1428571428571423</v>
      </c>
    </row>
    <row r="88" spans="1:10" x14ac:dyDescent="0.2">
      <c r="A88" s="37">
        <v>10</v>
      </c>
      <c r="B88" s="37">
        <v>-3</v>
      </c>
      <c r="C88" s="36">
        <v>87</v>
      </c>
      <c r="D88" s="119" t="s">
        <v>449</v>
      </c>
      <c r="E88" s="119" t="s">
        <v>450</v>
      </c>
      <c r="F88" s="119" t="s">
        <v>407</v>
      </c>
      <c r="G88" s="22">
        <f>'City Numbers'!M88</f>
        <v>2</v>
      </c>
      <c r="H88" s="150">
        <f>'City Numbers'!P88</f>
        <v>1</v>
      </c>
      <c r="I88" s="157"/>
      <c r="J88" s="152">
        <f t="shared" si="3"/>
        <v>2</v>
      </c>
    </row>
    <row r="89" spans="1:10" x14ac:dyDescent="0.2">
      <c r="A89" s="37">
        <v>11</v>
      </c>
      <c r="B89" s="37">
        <v>-3</v>
      </c>
      <c r="C89" s="36">
        <v>88</v>
      </c>
      <c r="D89" s="119" t="s">
        <v>455</v>
      </c>
      <c r="E89" s="119" t="s">
        <v>450</v>
      </c>
      <c r="F89" s="119" t="s">
        <v>407</v>
      </c>
      <c r="G89" s="22">
        <f>'City Numbers'!M89</f>
        <v>151</v>
      </c>
      <c r="H89" s="150">
        <f>'City Numbers'!P89</f>
        <v>11</v>
      </c>
      <c r="I89" s="157"/>
      <c r="J89" s="155">
        <f t="shared" si="3"/>
        <v>13.727272727272727</v>
      </c>
    </row>
    <row r="90" spans="1:10" x14ac:dyDescent="0.2">
      <c r="A90" s="37">
        <v>12</v>
      </c>
      <c r="B90" s="37">
        <v>-3</v>
      </c>
      <c r="C90" s="36">
        <v>89</v>
      </c>
      <c r="D90" s="119" t="s">
        <v>460</v>
      </c>
      <c r="E90" s="119" t="s">
        <v>461</v>
      </c>
      <c r="F90" s="119" t="s">
        <v>407</v>
      </c>
      <c r="G90" s="22">
        <f>'City Numbers'!M90</f>
        <v>474</v>
      </c>
      <c r="H90" s="150">
        <f>'City Numbers'!P90</f>
        <v>16</v>
      </c>
      <c r="I90" s="157"/>
      <c r="J90" s="152">
        <f t="shared" si="3"/>
        <v>29.625</v>
      </c>
    </row>
    <row r="91" spans="1:10" x14ac:dyDescent="0.2">
      <c r="A91" s="37">
        <v>13</v>
      </c>
      <c r="B91" s="37">
        <v>-3</v>
      </c>
      <c r="C91" s="36">
        <v>90</v>
      </c>
      <c r="D91" s="38" t="s">
        <v>465</v>
      </c>
      <c r="E91" s="38" t="s">
        <v>466</v>
      </c>
      <c r="F91" s="38" t="s">
        <v>407</v>
      </c>
      <c r="G91" s="22">
        <f>'City Numbers'!M91</f>
        <v>262</v>
      </c>
      <c r="H91" s="150">
        <f>'City Numbers'!P91</f>
        <v>22</v>
      </c>
      <c r="I91" s="157"/>
      <c r="J91" s="155">
        <f t="shared" si="3"/>
        <v>11.909090909090908</v>
      </c>
    </row>
    <row r="92" spans="1:10" x14ac:dyDescent="0.2">
      <c r="A92" s="37">
        <v>14</v>
      </c>
      <c r="B92" s="37">
        <v>-3</v>
      </c>
      <c r="C92" s="36">
        <v>91</v>
      </c>
      <c r="D92" s="119" t="s">
        <v>470</v>
      </c>
      <c r="E92" s="119" t="s">
        <v>471</v>
      </c>
      <c r="F92" s="119" t="s">
        <v>407</v>
      </c>
      <c r="G92" s="22">
        <f>'City Numbers'!M92</f>
        <v>360</v>
      </c>
      <c r="H92" s="150">
        <f>'City Numbers'!P92</f>
        <v>3</v>
      </c>
      <c r="I92" s="157"/>
      <c r="J92" s="152">
        <f t="shared" si="3"/>
        <v>120</v>
      </c>
    </row>
    <row r="93" spans="1:10" x14ac:dyDescent="0.2">
      <c r="A93" s="37">
        <v>15</v>
      </c>
      <c r="B93" s="37">
        <v>-3</v>
      </c>
      <c r="C93" s="36">
        <v>92</v>
      </c>
      <c r="D93" s="119" t="s">
        <v>474</v>
      </c>
      <c r="E93" s="119" t="s">
        <v>471</v>
      </c>
      <c r="F93" s="119" t="s">
        <v>407</v>
      </c>
      <c r="G93" s="22">
        <f>'City Numbers'!M93</f>
        <v>96</v>
      </c>
      <c r="H93" s="150">
        <f>'City Numbers'!P93</f>
        <v>4</v>
      </c>
      <c r="I93" s="157"/>
      <c r="J93" s="155">
        <f t="shared" si="3"/>
        <v>24</v>
      </c>
    </row>
    <row r="94" spans="1:10" x14ac:dyDescent="0.2">
      <c r="A94" s="37">
        <v>16</v>
      </c>
      <c r="B94" s="37">
        <v>-3</v>
      </c>
      <c r="C94" s="36">
        <v>93</v>
      </c>
      <c r="D94" s="38" t="s">
        <v>478</v>
      </c>
      <c r="E94" s="38" t="s">
        <v>471</v>
      </c>
      <c r="F94" s="38" t="s">
        <v>407</v>
      </c>
      <c r="G94" s="22">
        <f>'City Numbers'!M94</f>
        <v>157</v>
      </c>
      <c r="H94" s="150">
        <f>'City Numbers'!P94</f>
        <v>17</v>
      </c>
      <c r="I94" s="157"/>
      <c r="J94" s="152">
        <f t="shared" si="3"/>
        <v>9.235294117647058</v>
      </c>
    </row>
    <row r="95" spans="1:10" x14ac:dyDescent="0.2">
      <c r="A95" s="37">
        <v>17</v>
      </c>
      <c r="B95" s="37">
        <v>-3</v>
      </c>
      <c r="C95" s="36">
        <v>94</v>
      </c>
      <c r="D95" s="38" t="s">
        <v>480</v>
      </c>
      <c r="E95" s="38" t="s">
        <v>471</v>
      </c>
      <c r="F95" s="38" t="s">
        <v>407</v>
      </c>
      <c r="G95" s="22">
        <f>'City Numbers'!M95</f>
        <v>492</v>
      </c>
      <c r="H95" s="150">
        <f>'City Numbers'!P95</f>
        <v>20</v>
      </c>
      <c r="I95" s="157"/>
      <c r="J95" s="155">
        <f t="shared" si="3"/>
        <v>24.6</v>
      </c>
    </row>
    <row r="96" spans="1:10" x14ac:dyDescent="0.2">
      <c r="A96" s="37">
        <v>18</v>
      </c>
      <c r="B96" s="37">
        <v>-3</v>
      </c>
      <c r="C96" s="36">
        <v>95</v>
      </c>
      <c r="D96" s="119" t="s">
        <v>485</v>
      </c>
      <c r="E96" s="119" t="s">
        <v>486</v>
      </c>
      <c r="F96" s="119" t="s">
        <v>407</v>
      </c>
      <c r="G96" s="22">
        <f>'City Numbers'!M96</f>
        <v>252</v>
      </c>
      <c r="H96" s="150">
        <f>'City Numbers'!P96</f>
        <v>21</v>
      </c>
      <c r="I96" s="157"/>
      <c r="J96" s="152">
        <f t="shared" si="3"/>
        <v>12</v>
      </c>
    </row>
    <row r="97" spans="1:10" x14ac:dyDescent="0.2">
      <c r="A97" s="37">
        <v>19</v>
      </c>
      <c r="B97" s="37">
        <v>-3</v>
      </c>
      <c r="C97" s="36">
        <v>96</v>
      </c>
      <c r="D97" s="119" t="s">
        <v>490</v>
      </c>
      <c r="E97" s="119" t="s">
        <v>491</v>
      </c>
      <c r="F97" s="119" t="s">
        <v>407</v>
      </c>
      <c r="G97" s="22">
        <f>'City Numbers'!M97</f>
        <v>0</v>
      </c>
      <c r="H97" s="150">
        <f>'City Numbers'!P97</f>
        <v>0</v>
      </c>
      <c r="I97" s="157"/>
      <c r="J97" s="155"/>
    </row>
    <row r="98" spans="1:10" x14ac:dyDescent="0.2">
      <c r="A98" s="37">
        <v>20</v>
      </c>
      <c r="B98" s="37">
        <v>-3</v>
      </c>
      <c r="C98" s="36">
        <v>97</v>
      </c>
      <c r="D98" s="119" t="s">
        <v>491</v>
      </c>
      <c r="E98" s="119" t="s">
        <v>491</v>
      </c>
      <c r="F98" s="119" t="s">
        <v>407</v>
      </c>
      <c r="G98" s="22">
        <f>'City Numbers'!M98</f>
        <v>249</v>
      </c>
      <c r="H98" s="150">
        <f>'City Numbers'!P98</f>
        <v>9</v>
      </c>
      <c r="I98" s="157"/>
      <c r="J98" s="152">
        <f t="shared" ref="J98:J101" si="4">G98/H98</f>
        <v>27.666666666666668</v>
      </c>
    </row>
    <row r="99" spans="1:10" x14ac:dyDescent="0.2">
      <c r="A99" s="37">
        <v>21</v>
      </c>
      <c r="B99" s="37">
        <v>-3</v>
      </c>
      <c r="C99" s="36">
        <v>98</v>
      </c>
      <c r="D99" s="38" t="s">
        <v>501</v>
      </c>
      <c r="E99" s="119" t="s">
        <v>502</v>
      </c>
      <c r="F99" s="38" t="s">
        <v>407</v>
      </c>
      <c r="G99" s="22">
        <f>'City Numbers'!M99</f>
        <v>1</v>
      </c>
      <c r="H99" s="150">
        <f>'City Numbers'!P99</f>
        <v>1</v>
      </c>
      <c r="I99" s="157"/>
      <c r="J99" s="155">
        <f t="shared" si="4"/>
        <v>1</v>
      </c>
    </row>
    <row r="100" spans="1:10" x14ac:dyDescent="0.2">
      <c r="A100" s="37">
        <v>22</v>
      </c>
      <c r="B100" s="37">
        <v>-3</v>
      </c>
      <c r="C100" s="36">
        <v>99</v>
      </c>
      <c r="D100" s="119" t="s">
        <v>507</v>
      </c>
      <c r="E100" s="119" t="s">
        <v>502</v>
      </c>
      <c r="F100" s="119" t="s">
        <v>407</v>
      </c>
      <c r="G100" s="22">
        <f>'City Numbers'!M100</f>
        <v>58</v>
      </c>
      <c r="H100" s="150">
        <f>'City Numbers'!P100</f>
        <v>8</v>
      </c>
      <c r="I100" s="157"/>
      <c r="J100" s="152">
        <f t="shared" si="4"/>
        <v>7.25</v>
      </c>
    </row>
    <row r="101" spans="1:10" x14ac:dyDescent="0.2">
      <c r="A101" s="37">
        <v>23</v>
      </c>
      <c r="B101" s="37">
        <v>-3</v>
      </c>
      <c r="C101" s="36">
        <v>100</v>
      </c>
      <c r="D101" s="38" t="s">
        <v>513</v>
      </c>
      <c r="E101" s="38" t="s">
        <v>515</v>
      </c>
      <c r="F101" s="38" t="s">
        <v>407</v>
      </c>
      <c r="G101" s="22">
        <f>'City Numbers'!M101</f>
        <v>45</v>
      </c>
      <c r="H101" s="150">
        <f>'City Numbers'!P101</f>
        <v>2</v>
      </c>
      <c r="I101" s="157"/>
      <c r="J101" s="155">
        <f t="shared" si="4"/>
        <v>22.5</v>
      </c>
    </row>
    <row r="102" spans="1:10" x14ac:dyDescent="0.2">
      <c r="A102" s="37">
        <v>24</v>
      </c>
      <c r="B102" s="37">
        <v>-3</v>
      </c>
      <c r="C102" s="36">
        <v>101</v>
      </c>
      <c r="D102" s="38" t="s">
        <v>518</v>
      </c>
      <c r="E102" s="38" t="s">
        <v>515</v>
      </c>
      <c r="F102" s="38" t="s">
        <v>407</v>
      </c>
      <c r="G102" s="22">
        <f>'City Numbers'!M102</f>
        <v>0</v>
      </c>
      <c r="H102" s="150">
        <f>'City Numbers'!P102</f>
        <v>0</v>
      </c>
      <c r="I102" s="157"/>
      <c r="J102" s="152"/>
    </row>
    <row r="103" spans="1:10" x14ac:dyDescent="0.2">
      <c r="A103" s="37">
        <v>25</v>
      </c>
      <c r="B103" s="37">
        <v>-3</v>
      </c>
      <c r="C103" s="36">
        <v>102</v>
      </c>
      <c r="D103" s="38" t="s">
        <v>523</v>
      </c>
      <c r="E103" s="38" t="s">
        <v>515</v>
      </c>
      <c r="F103" s="38" t="s">
        <v>407</v>
      </c>
      <c r="G103" s="22">
        <f>'City Numbers'!M103</f>
        <v>161</v>
      </c>
      <c r="H103" s="150">
        <f>'City Numbers'!P103</f>
        <v>6</v>
      </c>
      <c r="I103" s="157"/>
      <c r="J103" s="155">
        <f t="shared" ref="J103:J148" si="5">G103/H103</f>
        <v>26.833333333333332</v>
      </c>
    </row>
    <row r="104" spans="1:10" x14ac:dyDescent="0.2">
      <c r="A104" s="37">
        <v>26</v>
      </c>
      <c r="B104" s="37">
        <v>-3</v>
      </c>
      <c r="C104" s="36">
        <v>103</v>
      </c>
      <c r="D104" s="38" t="s">
        <v>531</v>
      </c>
      <c r="E104" s="38" t="s">
        <v>532</v>
      </c>
      <c r="F104" s="38" t="s">
        <v>407</v>
      </c>
      <c r="G104" s="22">
        <f>'City Numbers'!M104</f>
        <v>1377</v>
      </c>
      <c r="H104" s="150">
        <f>'City Numbers'!P104</f>
        <v>66</v>
      </c>
      <c r="I104" s="157"/>
      <c r="J104" s="152">
        <f t="shared" si="5"/>
        <v>20.863636363636363</v>
      </c>
    </row>
    <row r="105" spans="1:10" x14ac:dyDescent="0.2">
      <c r="A105" s="36">
        <v>40</v>
      </c>
      <c r="B105" s="37">
        <v>-3</v>
      </c>
      <c r="C105" s="36">
        <v>104</v>
      </c>
      <c r="D105" s="38" t="s">
        <v>535</v>
      </c>
      <c r="E105" s="38" t="s">
        <v>536</v>
      </c>
      <c r="F105" s="38" t="s">
        <v>537</v>
      </c>
      <c r="G105" s="22">
        <f>'City Numbers'!M105</f>
        <v>1036</v>
      </c>
      <c r="H105" s="150">
        <f>'City Numbers'!P105</f>
        <v>58</v>
      </c>
      <c r="I105" s="157"/>
      <c r="J105" s="155">
        <f t="shared" si="5"/>
        <v>17.862068965517242</v>
      </c>
    </row>
    <row r="106" spans="1:10" x14ac:dyDescent="0.2">
      <c r="A106" s="37">
        <v>41</v>
      </c>
      <c r="B106" s="37">
        <v>-3</v>
      </c>
      <c r="C106" s="36">
        <v>105</v>
      </c>
      <c r="D106" s="38" t="s">
        <v>541</v>
      </c>
      <c r="E106" s="38" t="s">
        <v>542</v>
      </c>
      <c r="F106" s="38" t="s">
        <v>537</v>
      </c>
      <c r="G106" s="22">
        <f>'City Numbers'!M106</f>
        <v>2697</v>
      </c>
      <c r="H106" s="150">
        <f>'City Numbers'!P106</f>
        <v>121</v>
      </c>
      <c r="I106" s="157"/>
      <c r="J106" s="152">
        <f t="shared" si="5"/>
        <v>22.289256198347108</v>
      </c>
    </row>
    <row r="107" spans="1:10" x14ac:dyDescent="0.2">
      <c r="A107" s="36">
        <v>43</v>
      </c>
      <c r="B107" s="37">
        <v>-3</v>
      </c>
      <c r="C107" s="36">
        <v>106</v>
      </c>
      <c r="D107" s="127" t="s">
        <v>544</v>
      </c>
      <c r="E107" s="128"/>
      <c r="F107" s="127" t="s">
        <v>537</v>
      </c>
      <c r="G107" s="22">
        <f>'City Numbers'!M107</f>
        <v>202</v>
      </c>
      <c r="H107" s="150">
        <f>'City Numbers'!P107</f>
        <v>24</v>
      </c>
      <c r="I107" s="157"/>
      <c r="J107" s="155">
        <f t="shared" si="5"/>
        <v>8.4166666666666661</v>
      </c>
    </row>
    <row r="108" spans="1:10" x14ac:dyDescent="0.2">
      <c r="A108" s="36">
        <v>47</v>
      </c>
      <c r="B108" s="37">
        <v>-3</v>
      </c>
      <c r="C108" s="36">
        <v>107</v>
      </c>
      <c r="D108" s="38" t="s">
        <v>549</v>
      </c>
      <c r="E108" s="38" t="s">
        <v>550</v>
      </c>
      <c r="F108" s="38" t="s">
        <v>551</v>
      </c>
      <c r="G108" s="22">
        <f>'City Numbers'!M108</f>
        <v>500</v>
      </c>
      <c r="H108" s="150">
        <f>'City Numbers'!P108</f>
        <v>33</v>
      </c>
      <c r="I108" s="157"/>
      <c r="J108" s="152">
        <f t="shared" si="5"/>
        <v>15.151515151515152</v>
      </c>
    </row>
    <row r="109" spans="1:10" x14ac:dyDescent="0.2">
      <c r="A109" s="37">
        <v>48</v>
      </c>
      <c r="B109" s="37">
        <v>-3</v>
      </c>
      <c r="C109" s="36">
        <v>108</v>
      </c>
      <c r="D109" s="38" t="s">
        <v>555</v>
      </c>
      <c r="E109" s="38" t="s">
        <v>550</v>
      </c>
      <c r="F109" s="38" t="s">
        <v>551</v>
      </c>
      <c r="G109" s="22">
        <f>'City Numbers'!M109</f>
        <v>1886</v>
      </c>
      <c r="H109" s="150">
        <f>'City Numbers'!P109</f>
        <v>50</v>
      </c>
      <c r="I109" s="157"/>
      <c r="J109" s="155">
        <f t="shared" si="5"/>
        <v>37.72</v>
      </c>
    </row>
    <row r="110" spans="1:10" x14ac:dyDescent="0.2">
      <c r="A110" s="37">
        <v>49</v>
      </c>
      <c r="B110" s="37">
        <v>-3</v>
      </c>
      <c r="C110" s="36">
        <v>109</v>
      </c>
      <c r="D110" s="38" t="s">
        <v>559</v>
      </c>
      <c r="E110" s="38" t="s">
        <v>560</v>
      </c>
      <c r="F110" s="38" t="s">
        <v>551</v>
      </c>
      <c r="G110" s="22">
        <f>'City Numbers'!M110</f>
        <v>2225</v>
      </c>
      <c r="H110" s="150">
        <f>'City Numbers'!P110</f>
        <v>61</v>
      </c>
      <c r="I110" s="157"/>
      <c r="J110" s="152">
        <f t="shared" si="5"/>
        <v>36.475409836065573</v>
      </c>
    </row>
    <row r="111" spans="1:10" x14ac:dyDescent="0.2">
      <c r="A111" s="36">
        <v>50</v>
      </c>
      <c r="B111" s="37">
        <v>-3</v>
      </c>
      <c r="C111" s="36">
        <v>110</v>
      </c>
      <c r="D111" s="38" t="s">
        <v>563</v>
      </c>
      <c r="E111" s="38" t="s">
        <v>560</v>
      </c>
      <c r="F111" s="38" t="s">
        <v>551</v>
      </c>
      <c r="G111" s="22">
        <f>'City Numbers'!M111</f>
        <v>1327</v>
      </c>
      <c r="H111" s="150">
        <f>'City Numbers'!P111</f>
        <v>28</v>
      </c>
      <c r="I111" s="157"/>
      <c r="J111" s="155">
        <f t="shared" si="5"/>
        <v>47.392857142857146</v>
      </c>
    </row>
    <row r="112" spans="1:10" x14ac:dyDescent="0.2">
      <c r="A112" s="36">
        <v>51</v>
      </c>
      <c r="B112" s="37">
        <v>-3</v>
      </c>
      <c r="C112" s="36">
        <v>111</v>
      </c>
      <c r="D112" s="38" t="s">
        <v>566</v>
      </c>
      <c r="E112" s="38" t="s">
        <v>560</v>
      </c>
      <c r="F112" s="38" t="s">
        <v>551</v>
      </c>
      <c r="G112" s="22">
        <f>'City Numbers'!M112</f>
        <v>4318</v>
      </c>
      <c r="H112" s="150">
        <f>'City Numbers'!P112</f>
        <v>185</v>
      </c>
      <c r="I112" s="157"/>
      <c r="J112" s="152">
        <f t="shared" si="5"/>
        <v>23.340540540540541</v>
      </c>
    </row>
    <row r="113" spans="1:10" x14ac:dyDescent="0.2">
      <c r="A113" s="37">
        <v>53</v>
      </c>
      <c r="B113" s="37">
        <v>-3</v>
      </c>
      <c r="C113" s="36">
        <v>112</v>
      </c>
      <c r="D113" s="38" t="s">
        <v>569</v>
      </c>
      <c r="E113" s="38" t="s">
        <v>570</v>
      </c>
      <c r="F113" s="38" t="s">
        <v>551</v>
      </c>
      <c r="G113" s="22">
        <f>'City Numbers'!M113</f>
        <v>182</v>
      </c>
      <c r="H113" s="150">
        <f>'City Numbers'!P113</f>
        <v>22</v>
      </c>
      <c r="I113" s="157"/>
      <c r="J113" s="155">
        <f t="shared" si="5"/>
        <v>8.2727272727272734</v>
      </c>
    </row>
    <row r="114" spans="1:10" x14ac:dyDescent="0.2">
      <c r="A114" s="129">
        <v>34</v>
      </c>
      <c r="B114" s="53">
        <v>-4</v>
      </c>
      <c r="C114" s="53">
        <v>113</v>
      </c>
      <c r="D114" s="55" t="s">
        <v>574</v>
      </c>
      <c r="E114" s="55" t="s">
        <v>575</v>
      </c>
      <c r="F114" s="55" t="s">
        <v>576</v>
      </c>
      <c r="G114" s="22">
        <f>'City Numbers'!M114</f>
        <v>719</v>
      </c>
      <c r="H114" s="150">
        <f>'City Numbers'!P114</f>
        <v>50</v>
      </c>
      <c r="I114" s="157"/>
      <c r="J114" s="152">
        <f t="shared" si="5"/>
        <v>14.38</v>
      </c>
    </row>
    <row r="115" spans="1:10" x14ac:dyDescent="0.2">
      <c r="A115" s="129">
        <v>35</v>
      </c>
      <c r="B115" s="53">
        <v>-4</v>
      </c>
      <c r="C115" s="53">
        <v>114</v>
      </c>
      <c r="D115" s="55" t="s">
        <v>578</v>
      </c>
      <c r="E115" s="55" t="s">
        <v>579</v>
      </c>
      <c r="F115" s="55" t="s">
        <v>576</v>
      </c>
      <c r="G115" s="22">
        <f>'City Numbers'!M115</f>
        <v>3354</v>
      </c>
      <c r="H115" s="150">
        <f>'City Numbers'!P115</f>
        <v>139</v>
      </c>
      <c r="I115" s="157"/>
      <c r="J115" s="155">
        <f t="shared" si="5"/>
        <v>24.129496402877699</v>
      </c>
    </row>
    <row r="116" spans="1:10" x14ac:dyDescent="0.2">
      <c r="A116" s="53">
        <v>36</v>
      </c>
      <c r="B116" s="53">
        <v>-4</v>
      </c>
      <c r="C116" s="53">
        <v>115</v>
      </c>
      <c r="D116" s="55" t="s">
        <v>582</v>
      </c>
      <c r="E116" s="55" t="s">
        <v>583</v>
      </c>
      <c r="F116" s="55" t="s">
        <v>576</v>
      </c>
      <c r="G116" s="22">
        <f>'City Numbers'!M116</f>
        <v>7173</v>
      </c>
      <c r="H116" s="150">
        <f>'City Numbers'!P116</f>
        <v>336</v>
      </c>
      <c r="I116" s="157"/>
      <c r="J116" s="152">
        <f t="shared" si="5"/>
        <v>21.348214285714285</v>
      </c>
    </row>
    <row r="117" spans="1:10" x14ac:dyDescent="0.2">
      <c r="A117" s="129">
        <v>37</v>
      </c>
      <c r="B117" s="53">
        <v>-4</v>
      </c>
      <c r="C117" s="53">
        <v>116</v>
      </c>
      <c r="D117" s="55" t="s">
        <v>586</v>
      </c>
      <c r="E117" s="55" t="s">
        <v>587</v>
      </c>
      <c r="F117" s="55" t="s">
        <v>576</v>
      </c>
      <c r="G117" s="22">
        <f>'City Numbers'!M117</f>
        <v>1621</v>
      </c>
      <c r="H117" s="150">
        <f>'City Numbers'!P117</f>
        <v>31</v>
      </c>
      <c r="I117" s="157"/>
      <c r="J117" s="155">
        <f t="shared" si="5"/>
        <v>52.29032258064516</v>
      </c>
    </row>
    <row r="118" spans="1:10" x14ac:dyDescent="0.2">
      <c r="A118" s="53">
        <v>39</v>
      </c>
      <c r="B118" s="53">
        <v>-4</v>
      </c>
      <c r="C118" s="53">
        <v>117</v>
      </c>
      <c r="D118" s="55" t="s">
        <v>588</v>
      </c>
      <c r="E118" s="55" t="s">
        <v>589</v>
      </c>
      <c r="F118" s="55" t="s">
        <v>537</v>
      </c>
      <c r="G118" s="22">
        <f>'City Numbers'!M118</f>
        <v>1144</v>
      </c>
      <c r="H118" s="150">
        <f>'City Numbers'!P118</f>
        <v>27</v>
      </c>
      <c r="I118" s="157"/>
      <c r="J118" s="152">
        <f t="shared" si="5"/>
        <v>42.370370370370374</v>
      </c>
    </row>
    <row r="119" spans="1:10" x14ac:dyDescent="0.2">
      <c r="A119" s="129">
        <v>52</v>
      </c>
      <c r="B119" s="53">
        <v>-4</v>
      </c>
      <c r="C119" s="53">
        <v>118</v>
      </c>
      <c r="D119" s="55" t="s">
        <v>592</v>
      </c>
      <c r="E119" s="55" t="s">
        <v>593</v>
      </c>
      <c r="F119" s="55" t="s">
        <v>551</v>
      </c>
      <c r="G119" s="22">
        <f>'City Numbers'!M119</f>
        <v>2894</v>
      </c>
      <c r="H119" s="150">
        <f>'City Numbers'!P119</f>
        <v>203</v>
      </c>
      <c r="I119" s="157"/>
      <c r="J119" s="155">
        <f t="shared" si="5"/>
        <v>14.25615763546798</v>
      </c>
    </row>
    <row r="120" spans="1:10" x14ac:dyDescent="0.2">
      <c r="A120" s="53">
        <v>54</v>
      </c>
      <c r="B120" s="53">
        <v>-4</v>
      </c>
      <c r="C120" s="53">
        <v>119</v>
      </c>
      <c r="D120" s="55" t="s">
        <v>596</v>
      </c>
      <c r="E120" s="55" t="s">
        <v>597</v>
      </c>
      <c r="F120" s="55" t="s">
        <v>551</v>
      </c>
      <c r="G120" s="22">
        <f>'City Numbers'!M120</f>
        <v>640</v>
      </c>
      <c r="H120" s="150">
        <f>'City Numbers'!P120</f>
        <v>96</v>
      </c>
      <c r="I120" s="157"/>
      <c r="J120" s="152">
        <f t="shared" si="5"/>
        <v>6.666666666666667</v>
      </c>
    </row>
    <row r="121" spans="1:10" x14ac:dyDescent="0.2">
      <c r="A121" s="53">
        <v>139</v>
      </c>
      <c r="B121" s="53">
        <v>-4</v>
      </c>
      <c r="C121" s="53">
        <v>120</v>
      </c>
      <c r="D121" s="55" t="s">
        <v>601</v>
      </c>
      <c r="E121" s="55" t="s">
        <v>602</v>
      </c>
      <c r="F121" s="55" t="s">
        <v>603</v>
      </c>
      <c r="G121" s="22">
        <f>'City Numbers'!M121</f>
        <v>1</v>
      </c>
      <c r="H121" s="150">
        <f>'City Numbers'!P121</f>
        <v>1</v>
      </c>
      <c r="I121" s="157"/>
      <c r="J121" s="155">
        <f t="shared" si="5"/>
        <v>1</v>
      </c>
    </row>
    <row r="122" spans="1:10" x14ac:dyDescent="0.2">
      <c r="A122" s="129">
        <v>140</v>
      </c>
      <c r="B122" s="53">
        <v>-4</v>
      </c>
      <c r="C122" s="53">
        <v>121</v>
      </c>
      <c r="D122" s="55" t="s">
        <v>607</v>
      </c>
      <c r="E122" s="55" t="s">
        <v>607</v>
      </c>
      <c r="F122" s="55" t="s">
        <v>603</v>
      </c>
      <c r="G122" s="22">
        <f>'City Numbers'!M122</f>
        <v>56</v>
      </c>
      <c r="H122" s="150">
        <f>'City Numbers'!P122</f>
        <v>10</v>
      </c>
      <c r="I122" s="157"/>
      <c r="J122" s="152">
        <f t="shared" si="5"/>
        <v>5.6</v>
      </c>
    </row>
    <row r="123" spans="1:10" x14ac:dyDescent="0.2">
      <c r="A123" s="129">
        <v>182</v>
      </c>
      <c r="B123" s="53">
        <v>-4</v>
      </c>
      <c r="C123" s="53">
        <v>122</v>
      </c>
      <c r="D123" s="55" t="s">
        <v>610</v>
      </c>
      <c r="E123" s="55" t="s">
        <v>611</v>
      </c>
      <c r="F123" s="55" t="s">
        <v>613</v>
      </c>
      <c r="G123" s="22">
        <f>'City Numbers'!M123</f>
        <v>3156</v>
      </c>
      <c r="H123" s="150">
        <f>'City Numbers'!P123</f>
        <v>364</v>
      </c>
      <c r="I123" s="157"/>
      <c r="J123" s="155">
        <f t="shared" si="5"/>
        <v>8.6703296703296697</v>
      </c>
    </row>
    <row r="124" spans="1:10" x14ac:dyDescent="0.2">
      <c r="A124" s="129">
        <v>183</v>
      </c>
      <c r="B124" s="53">
        <v>-4</v>
      </c>
      <c r="C124" s="53">
        <v>123</v>
      </c>
      <c r="D124" s="55" t="s">
        <v>617</v>
      </c>
      <c r="E124" s="55" t="s">
        <v>618</v>
      </c>
      <c r="F124" s="55" t="s">
        <v>613</v>
      </c>
      <c r="G124" s="22">
        <f>'City Numbers'!M124</f>
        <v>1172</v>
      </c>
      <c r="H124" s="150">
        <f>'City Numbers'!P124</f>
        <v>95</v>
      </c>
      <c r="I124" s="157"/>
      <c r="J124" s="152">
        <f t="shared" si="5"/>
        <v>12.336842105263157</v>
      </c>
    </row>
    <row r="125" spans="1:10" x14ac:dyDescent="0.2">
      <c r="A125" s="53">
        <v>184</v>
      </c>
      <c r="B125" s="53">
        <v>-4</v>
      </c>
      <c r="C125" s="53">
        <v>124</v>
      </c>
      <c r="D125" s="55" t="s">
        <v>622</v>
      </c>
      <c r="E125" s="55" t="s">
        <v>623</v>
      </c>
      <c r="F125" s="55" t="s">
        <v>613</v>
      </c>
      <c r="G125" s="22">
        <f>'City Numbers'!M125</f>
        <v>27853</v>
      </c>
      <c r="H125" s="150">
        <f>'City Numbers'!P125</f>
        <v>1531</v>
      </c>
      <c r="I125" s="157"/>
      <c r="J125" s="155">
        <f t="shared" si="5"/>
        <v>18.19268451992162</v>
      </c>
    </row>
    <row r="126" spans="1:10" x14ac:dyDescent="0.2">
      <c r="A126" s="53">
        <v>185</v>
      </c>
      <c r="B126" s="53">
        <v>-4</v>
      </c>
      <c r="C126" s="53">
        <v>125</v>
      </c>
      <c r="D126" s="55" t="s">
        <v>627</v>
      </c>
      <c r="E126" s="55" t="s">
        <v>628</v>
      </c>
      <c r="F126" s="55" t="s">
        <v>613</v>
      </c>
      <c r="G126" s="22">
        <f>'City Numbers'!M126</f>
        <v>10287</v>
      </c>
      <c r="H126" s="150">
        <f>'City Numbers'!P126</f>
        <v>276</v>
      </c>
      <c r="I126" s="157"/>
      <c r="J126" s="152">
        <f t="shared" si="5"/>
        <v>37.271739130434781</v>
      </c>
    </row>
    <row r="127" spans="1:10" x14ac:dyDescent="0.2">
      <c r="A127" s="53">
        <v>186</v>
      </c>
      <c r="B127" s="53">
        <v>-4</v>
      </c>
      <c r="C127" s="53">
        <v>126</v>
      </c>
      <c r="D127" s="55" t="s">
        <v>631</v>
      </c>
      <c r="E127" s="55" t="s">
        <v>628</v>
      </c>
      <c r="F127" s="55" t="s">
        <v>613</v>
      </c>
      <c r="G127" s="22">
        <f>'City Numbers'!M127</f>
        <v>8430</v>
      </c>
      <c r="H127" s="150">
        <f>'City Numbers'!P127</f>
        <v>441</v>
      </c>
      <c r="I127" s="157"/>
      <c r="J127" s="155">
        <f t="shared" si="5"/>
        <v>19.1156462585034</v>
      </c>
    </row>
    <row r="128" spans="1:10" x14ac:dyDescent="0.2">
      <c r="A128" s="129">
        <v>187</v>
      </c>
      <c r="B128" s="53">
        <v>-4</v>
      </c>
      <c r="C128" s="53">
        <v>127</v>
      </c>
      <c r="D128" s="130" t="s">
        <v>635</v>
      </c>
      <c r="E128" s="130" t="s">
        <v>628</v>
      </c>
      <c r="F128" s="130" t="s">
        <v>613</v>
      </c>
      <c r="G128" s="22">
        <f>'City Numbers'!M128</f>
        <v>601</v>
      </c>
      <c r="H128" s="150">
        <f>'City Numbers'!P128</f>
        <v>47</v>
      </c>
      <c r="I128" s="157"/>
      <c r="J128" s="152">
        <f t="shared" si="5"/>
        <v>12.787234042553191</v>
      </c>
    </row>
    <row r="129" spans="1:10" x14ac:dyDescent="0.2">
      <c r="A129" s="129">
        <v>188</v>
      </c>
      <c r="B129" s="53">
        <v>-4</v>
      </c>
      <c r="C129" s="53">
        <v>128</v>
      </c>
      <c r="D129" s="55" t="s">
        <v>640</v>
      </c>
      <c r="E129" s="55" t="s">
        <v>641</v>
      </c>
      <c r="F129" s="55" t="s">
        <v>613</v>
      </c>
      <c r="G129" s="22">
        <f>'City Numbers'!M129</f>
        <v>7215</v>
      </c>
      <c r="H129" s="150">
        <f>'City Numbers'!P129</f>
        <v>754</v>
      </c>
      <c r="I129" s="157"/>
      <c r="J129" s="155">
        <f t="shared" si="5"/>
        <v>9.568965517241379</v>
      </c>
    </row>
    <row r="130" spans="1:10" x14ac:dyDescent="0.2">
      <c r="A130" s="53">
        <v>189</v>
      </c>
      <c r="B130" s="53">
        <v>-4</v>
      </c>
      <c r="C130" s="53">
        <v>129</v>
      </c>
      <c r="D130" s="55" t="s">
        <v>643</v>
      </c>
      <c r="E130" s="55" t="s">
        <v>641</v>
      </c>
      <c r="F130" s="55" t="s">
        <v>613</v>
      </c>
      <c r="G130" s="22">
        <f>'City Numbers'!M130</f>
        <v>166</v>
      </c>
      <c r="H130" s="150">
        <f>'City Numbers'!P130</f>
        <v>46</v>
      </c>
      <c r="I130" s="157"/>
      <c r="J130" s="152">
        <f t="shared" si="5"/>
        <v>3.6086956521739131</v>
      </c>
    </row>
    <row r="131" spans="1:10" x14ac:dyDescent="0.2">
      <c r="A131" s="129">
        <v>194</v>
      </c>
      <c r="B131" s="53">
        <v>-4</v>
      </c>
      <c r="C131" s="53">
        <v>130</v>
      </c>
      <c r="D131" s="55" t="s">
        <v>647</v>
      </c>
      <c r="E131" s="55" t="s">
        <v>648</v>
      </c>
      <c r="F131" s="55" t="s">
        <v>613</v>
      </c>
      <c r="G131" s="22">
        <f>'City Numbers'!M131</f>
        <v>1963</v>
      </c>
      <c r="H131" s="150">
        <f>'City Numbers'!P131</f>
        <v>117</v>
      </c>
      <c r="I131" s="157"/>
      <c r="J131" s="155">
        <f t="shared" si="5"/>
        <v>16.777777777777779</v>
      </c>
    </row>
    <row r="132" spans="1:10" x14ac:dyDescent="0.2">
      <c r="A132" s="53">
        <v>195</v>
      </c>
      <c r="B132" s="53">
        <v>-4</v>
      </c>
      <c r="C132" s="53">
        <v>131</v>
      </c>
      <c r="D132" s="55" t="s">
        <v>650</v>
      </c>
      <c r="E132" s="55" t="s">
        <v>648</v>
      </c>
      <c r="F132" s="55" t="s">
        <v>613</v>
      </c>
      <c r="G132" s="22">
        <f>'City Numbers'!M132</f>
        <v>4541</v>
      </c>
      <c r="H132" s="150">
        <f>'City Numbers'!P132</f>
        <v>344</v>
      </c>
      <c r="I132" s="157"/>
      <c r="J132" s="152">
        <f t="shared" si="5"/>
        <v>13.200581395348838</v>
      </c>
    </row>
    <row r="133" spans="1:10" x14ac:dyDescent="0.2">
      <c r="A133" s="129">
        <v>196</v>
      </c>
      <c r="B133" s="53">
        <v>-4</v>
      </c>
      <c r="C133" s="53">
        <v>132</v>
      </c>
      <c r="D133" s="55" t="s">
        <v>653</v>
      </c>
      <c r="E133" s="55" t="s">
        <v>648</v>
      </c>
      <c r="F133" s="55" t="s">
        <v>613</v>
      </c>
      <c r="G133" s="22">
        <f>'City Numbers'!M133</f>
        <v>302</v>
      </c>
      <c r="H133" s="150">
        <f>'City Numbers'!P133</f>
        <v>33</v>
      </c>
      <c r="I133" s="157"/>
      <c r="J133" s="155">
        <f t="shared" si="5"/>
        <v>9.1515151515151523</v>
      </c>
    </row>
    <row r="134" spans="1:10" x14ac:dyDescent="0.2">
      <c r="A134" s="129">
        <v>201</v>
      </c>
      <c r="B134" s="53">
        <v>-4</v>
      </c>
      <c r="C134" s="53">
        <v>133</v>
      </c>
      <c r="D134" s="55" t="s">
        <v>656</v>
      </c>
      <c r="E134" s="55" t="s">
        <v>657</v>
      </c>
      <c r="F134" s="55" t="s">
        <v>613</v>
      </c>
      <c r="G134" s="22">
        <f>'City Numbers'!M134</f>
        <v>10961</v>
      </c>
      <c r="H134" s="150">
        <f>'City Numbers'!P134</f>
        <v>663</v>
      </c>
      <c r="I134" s="157"/>
      <c r="J134" s="152">
        <f t="shared" si="5"/>
        <v>16.532428355957769</v>
      </c>
    </row>
    <row r="135" spans="1:10" x14ac:dyDescent="0.2">
      <c r="A135" s="129">
        <v>202</v>
      </c>
      <c r="B135" s="53">
        <v>-4</v>
      </c>
      <c r="C135" s="53">
        <v>134</v>
      </c>
      <c r="D135" s="55" t="s">
        <v>658</v>
      </c>
      <c r="E135" s="55" t="s">
        <v>659</v>
      </c>
      <c r="F135" s="55" t="s">
        <v>613</v>
      </c>
      <c r="G135" s="22">
        <f>'City Numbers'!M135</f>
        <v>15249</v>
      </c>
      <c r="H135" s="150">
        <f>'City Numbers'!P135</f>
        <v>1013</v>
      </c>
      <c r="I135" s="157"/>
      <c r="J135" s="155">
        <f t="shared" si="5"/>
        <v>15.053307008884502</v>
      </c>
    </row>
    <row r="136" spans="1:10" x14ac:dyDescent="0.2">
      <c r="A136" s="53">
        <v>203</v>
      </c>
      <c r="B136" s="53">
        <v>-4</v>
      </c>
      <c r="C136" s="53">
        <v>135</v>
      </c>
      <c r="D136" s="55" t="s">
        <v>663</v>
      </c>
      <c r="E136" s="55" t="s">
        <v>659</v>
      </c>
      <c r="F136" s="55" t="s">
        <v>613</v>
      </c>
      <c r="G136" s="22">
        <f>'City Numbers'!M136</f>
        <v>1240</v>
      </c>
      <c r="H136" s="150">
        <f>'City Numbers'!P136</f>
        <v>110</v>
      </c>
      <c r="I136" s="157"/>
      <c r="J136" s="152">
        <f t="shared" si="5"/>
        <v>11.272727272727273</v>
      </c>
    </row>
    <row r="137" spans="1:10" x14ac:dyDescent="0.2">
      <c r="A137" s="129">
        <v>204</v>
      </c>
      <c r="B137" s="53">
        <v>-4</v>
      </c>
      <c r="C137" s="53">
        <v>136</v>
      </c>
      <c r="D137" s="55" t="s">
        <v>665</v>
      </c>
      <c r="E137" s="55" t="s">
        <v>666</v>
      </c>
      <c r="F137" s="55" t="s">
        <v>613</v>
      </c>
      <c r="G137" s="22">
        <f>'City Numbers'!M137</f>
        <v>1723</v>
      </c>
      <c r="H137" s="150">
        <f>'City Numbers'!P137</f>
        <v>99</v>
      </c>
      <c r="I137" s="157"/>
      <c r="J137" s="155">
        <f t="shared" si="5"/>
        <v>17.404040404040405</v>
      </c>
    </row>
    <row r="138" spans="1:10" x14ac:dyDescent="0.2">
      <c r="A138" s="129">
        <v>211</v>
      </c>
      <c r="B138" s="53">
        <v>-4</v>
      </c>
      <c r="C138" s="53">
        <v>137</v>
      </c>
      <c r="D138" s="53" t="s">
        <v>670</v>
      </c>
      <c r="E138" s="53" t="s">
        <v>671</v>
      </c>
      <c r="F138" s="53" t="s">
        <v>613</v>
      </c>
      <c r="G138" s="22">
        <f>'City Numbers'!M138</f>
        <v>1235</v>
      </c>
      <c r="H138" s="150">
        <f>'City Numbers'!P138</f>
        <v>46</v>
      </c>
      <c r="I138" s="157"/>
      <c r="J138" s="152">
        <f t="shared" si="5"/>
        <v>26.847826086956523</v>
      </c>
    </row>
    <row r="139" spans="1:10" x14ac:dyDescent="0.2">
      <c r="A139" s="53">
        <v>212</v>
      </c>
      <c r="B139" s="53">
        <v>-4</v>
      </c>
      <c r="C139" s="53">
        <v>138</v>
      </c>
      <c r="D139" s="55" t="s">
        <v>673</v>
      </c>
      <c r="E139" s="55" t="s">
        <v>671</v>
      </c>
      <c r="F139" s="55" t="s">
        <v>613</v>
      </c>
      <c r="G139" s="22">
        <f>'City Numbers'!M139</f>
        <v>7545</v>
      </c>
      <c r="H139" s="150">
        <f>'City Numbers'!P139</f>
        <v>364</v>
      </c>
      <c r="I139" s="157"/>
      <c r="J139" s="155">
        <f t="shared" si="5"/>
        <v>20.728021978021978</v>
      </c>
    </row>
    <row r="140" spans="1:10" x14ac:dyDescent="0.2">
      <c r="A140" s="53">
        <v>213</v>
      </c>
      <c r="B140" s="53">
        <v>-4</v>
      </c>
      <c r="C140" s="53">
        <v>139</v>
      </c>
      <c r="D140" s="55" t="s">
        <v>676</v>
      </c>
      <c r="E140" s="55" t="s">
        <v>671</v>
      </c>
      <c r="F140" s="55" t="s">
        <v>613</v>
      </c>
      <c r="G140" s="22">
        <f>'City Numbers'!M140</f>
        <v>295</v>
      </c>
      <c r="H140" s="150">
        <f>'City Numbers'!P140</f>
        <v>57</v>
      </c>
      <c r="I140" s="157"/>
      <c r="J140" s="152">
        <f t="shared" si="5"/>
        <v>5.1754385964912277</v>
      </c>
    </row>
    <row r="141" spans="1:10" x14ac:dyDescent="0.2">
      <c r="A141" s="53">
        <v>214</v>
      </c>
      <c r="B141" s="53">
        <v>-4</v>
      </c>
      <c r="C141" s="53">
        <v>140</v>
      </c>
      <c r="D141" s="55" t="s">
        <v>679</v>
      </c>
      <c r="E141" s="55" t="s">
        <v>680</v>
      </c>
      <c r="F141" s="55" t="s">
        <v>613</v>
      </c>
      <c r="G141" s="22">
        <f>'City Numbers'!M141</f>
        <v>6498</v>
      </c>
      <c r="H141" s="150">
        <f>'City Numbers'!P141</f>
        <v>521</v>
      </c>
      <c r="I141" s="157"/>
      <c r="J141" s="155">
        <f t="shared" si="5"/>
        <v>12.472168905950095</v>
      </c>
    </row>
    <row r="142" spans="1:10" x14ac:dyDescent="0.2">
      <c r="A142" s="129">
        <v>215</v>
      </c>
      <c r="B142" s="53">
        <v>-4</v>
      </c>
      <c r="C142" s="53">
        <v>141</v>
      </c>
      <c r="D142" s="55" t="s">
        <v>685</v>
      </c>
      <c r="E142" s="55" t="s">
        <v>680</v>
      </c>
      <c r="F142" s="55" t="s">
        <v>613</v>
      </c>
      <c r="G142" s="22">
        <f>'City Numbers'!M142</f>
        <v>1860</v>
      </c>
      <c r="H142" s="150">
        <f>'City Numbers'!P142</f>
        <v>286</v>
      </c>
      <c r="I142" s="157"/>
      <c r="J142" s="152">
        <f t="shared" si="5"/>
        <v>6.5034965034965033</v>
      </c>
    </row>
    <row r="143" spans="1:10" x14ac:dyDescent="0.2">
      <c r="A143" s="129">
        <v>216</v>
      </c>
      <c r="B143" s="53">
        <v>-4</v>
      </c>
      <c r="C143" s="53">
        <v>142</v>
      </c>
      <c r="D143" s="55" t="s">
        <v>687</v>
      </c>
      <c r="E143" s="55" t="s">
        <v>680</v>
      </c>
      <c r="F143" s="55" t="s">
        <v>613</v>
      </c>
      <c r="G143" s="22">
        <f>'City Numbers'!M143</f>
        <v>18234</v>
      </c>
      <c r="H143" s="150">
        <f>'City Numbers'!P143</f>
        <v>984</v>
      </c>
      <c r="I143" s="157"/>
      <c r="J143" s="155">
        <f t="shared" si="5"/>
        <v>18.530487804878049</v>
      </c>
    </row>
    <row r="144" spans="1:10" x14ac:dyDescent="0.2">
      <c r="A144" s="53">
        <v>217</v>
      </c>
      <c r="B144" s="53">
        <v>-4</v>
      </c>
      <c r="C144" s="53">
        <v>143</v>
      </c>
      <c r="D144" s="55" t="s">
        <v>690</v>
      </c>
      <c r="E144" s="55" t="s">
        <v>680</v>
      </c>
      <c r="F144" s="55" t="s">
        <v>613</v>
      </c>
      <c r="G144" s="22">
        <f>'City Numbers'!M144</f>
        <v>4823</v>
      </c>
      <c r="H144" s="150">
        <f>'City Numbers'!P144</f>
        <v>324</v>
      </c>
      <c r="I144" s="157"/>
      <c r="J144" s="152">
        <f t="shared" si="5"/>
        <v>14.885802469135802</v>
      </c>
    </row>
    <row r="145" spans="1:26" x14ac:dyDescent="0.2">
      <c r="A145" s="129">
        <v>218</v>
      </c>
      <c r="B145" s="53">
        <v>-4</v>
      </c>
      <c r="C145" s="53">
        <v>144</v>
      </c>
      <c r="D145" s="55" t="s">
        <v>693</v>
      </c>
      <c r="E145" s="55" t="s">
        <v>694</v>
      </c>
      <c r="F145" s="55" t="s">
        <v>613</v>
      </c>
      <c r="G145" s="22">
        <f>'City Numbers'!M145</f>
        <v>6055</v>
      </c>
      <c r="H145" s="150">
        <f>'City Numbers'!P145</f>
        <v>491</v>
      </c>
      <c r="I145" s="157"/>
      <c r="J145" s="155">
        <f t="shared" si="5"/>
        <v>12.331975560081466</v>
      </c>
    </row>
    <row r="146" spans="1:26" x14ac:dyDescent="0.2">
      <c r="A146" s="53">
        <v>219</v>
      </c>
      <c r="B146" s="53">
        <v>-4</v>
      </c>
      <c r="C146" s="53">
        <v>145</v>
      </c>
      <c r="D146" s="55" t="s">
        <v>697</v>
      </c>
      <c r="E146" s="55" t="s">
        <v>694</v>
      </c>
      <c r="F146" s="55" t="s">
        <v>613</v>
      </c>
      <c r="G146" s="22">
        <f>'City Numbers'!M146</f>
        <v>501</v>
      </c>
      <c r="H146" s="150">
        <f>'City Numbers'!P146</f>
        <v>76</v>
      </c>
      <c r="I146" s="157"/>
      <c r="J146" s="152">
        <f t="shared" si="5"/>
        <v>6.5921052631578947</v>
      </c>
    </row>
    <row r="147" spans="1:26" x14ac:dyDescent="0.2">
      <c r="A147" s="129">
        <v>222</v>
      </c>
      <c r="B147" s="53">
        <v>-4</v>
      </c>
      <c r="C147" s="53">
        <v>146</v>
      </c>
      <c r="D147" s="55" t="s">
        <v>700</v>
      </c>
      <c r="E147" s="55" t="s">
        <v>701</v>
      </c>
      <c r="F147" s="55" t="s">
        <v>613</v>
      </c>
      <c r="G147" s="22">
        <f>'City Numbers'!M147</f>
        <v>23675</v>
      </c>
      <c r="H147" s="150">
        <f>'City Numbers'!P147</f>
        <v>820</v>
      </c>
      <c r="I147" s="157"/>
      <c r="J147" s="155">
        <f t="shared" si="5"/>
        <v>28.871951219512194</v>
      </c>
    </row>
    <row r="148" spans="1:26" x14ac:dyDescent="0.2">
      <c r="A148" s="53">
        <v>223</v>
      </c>
      <c r="B148" s="53">
        <v>-4</v>
      </c>
      <c r="C148" s="53">
        <v>147</v>
      </c>
      <c r="D148" s="55" t="s">
        <v>704</v>
      </c>
      <c r="E148" s="55" t="s">
        <v>701</v>
      </c>
      <c r="F148" s="55" t="s">
        <v>613</v>
      </c>
      <c r="G148" s="22">
        <f>'City Numbers'!M148</f>
        <v>8290</v>
      </c>
      <c r="H148" s="150">
        <f>'City Numbers'!P148</f>
        <v>487</v>
      </c>
      <c r="I148" s="157"/>
      <c r="J148" s="152">
        <f t="shared" si="5"/>
        <v>17.022587268993838</v>
      </c>
    </row>
    <row r="149" spans="1:26" x14ac:dyDescent="0.2">
      <c r="A149" s="129">
        <v>224</v>
      </c>
      <c r="B149" s="53">
        <v>-4</v>
      </c>
      <c r="C149" s="53">
        <v>148</v>
      </c>
      <c r="D149" s="55" t="s">
        <v>706</v>
      </c>
      <c r="E149" s="55" t="s">
        <v>707</v>
      </c>
      <c r="F149" s="55" t="s">
        <v>613</v>
      </c>
      <c r="G149" s="22">
        <f>'City Numbers'!M149</f>
        <v>0</v>
      </c>
      <c r="H149" s="150">
        <f>'City Numbers'!P149</f>
        <v>0</v>
      </c>
      <c r="I149" s="157"/>
      <c r="J149" s="155"/>
    </row>
    <row r="150" spans="1:26" x14ac:dyDescent="0.2">
      <c r="A150" s="129">
        <v>225</v>
      </c>
      <c r="B150" s="53">
        <v>-4</v>
      </c>
      <c r="C150" s="53">
        <v>149</v>
      </c>
      <c r="D150" s="55" t="s">
        <v>710</v>
      </c>
      <c r="E150" s="55" t="s">
        <v>711</v>
      </c>
      <c r="F150" s="55" t="s">
        <v>613</v>
      </c>
      <c r="G150" s="22">
        <f>'City Numbers'!M150</f>
        <v>48</v>
      </c>
      <c r="H150" s="150">
        <f>'City Numbers'!P150</f>
        <v>13</v>
      </c>
      <c r="I150" s="157"/>
      <c r="J150" s="152">
        <f t="shared" ref="J150:J158" si="6">G150/H150</f>
        <v>3.6923076923076925</v>
      </c>
    </row>
    <row r="151" spans="1:26" x14ac:dyDescent="0.2">
      <c r="A151" s="53">
        <v>226</v>
      </c>
      <c r="B151" s="53">
        <v>-4</v>
      </c>
      <c r="C151" s="53">
        <v>150</v>
      </c>
      <c r="D151" s="55" t="s">
        <v>714</v>
      </c>
      <c r="E151" s="55" t="s">
        <v>715</v>
      </c>
      <c r="F151" s="55" t="s">
        <v>613</v>
      </c>
      <c r="G151" s="22">
        <f>'City Numbers'!M151</f>
        <v>3418</v>
      </c>
      <c r="H151" s="150">
        <f>'City Numbers'!P151</f>
        <v>250</v>
      </c>
      <c r="I151" s="157"/>
      <c r="J151" s="155">
        <f t="shared" si="6"/>
        <v>13.672000000000001</v>
      </c>
    </row>
    <row r="152" spans="1:26" x14ac:dyDescent="0.2">
      <c r="A152" s="53">
        <v>227</v>
      </c>
      <c r="B152" s="53">
        <v>-4</v>
      </c>
      <c r="C152" s="53">
        <v>151</v>
      </c>
      <c r="D152" s="55" t="s">
        <v>717</v>
      </c>
      <c r="E152" s="55" t="s">
        <v>715</v>
      </c>
      <c r="F152" s="55" t="s">
        <v>613</v>
      </c>
      <c r="G152" s="22">
        <f>'City Numbers'!M152</f>
        <v>1192</v>
      </c>
      <c r="H152" s="150">
        <f>'City Numbers'!P152</f>
        <v>34</v>
      </c>
      <c r="I152" s="157"/>
      <c r="J152" s="152">
        <f t="shared" si="6"/>
        <v>35.058823529411768</v>
      </c>
    </row>
    <row r="153" spans="1:26" x14ac:dyDescent="0.2">
      <c r="A153" s="53">
        <v>228</v>
      </c>
      <c r="B153" s="53">
        <v>-4</v>
      </c>
      <c r="C153" s="53">
        <v>152</v>
      </c>
      <c r="D153" s="55" t="s">
        <v>719</v>
      </c>
      <c r="E153" s="55" t="s">
        <v>715</v>
      </c>
      <c r="F153" s="55" t="s">
        <v>613</v>
      </c>
      <c r="G153" s="22">
        <f>'City Numbers'!M153</f>
        <v>1484</v>
      </c>
      <c r="H153" s="150">
        <f>'City Numbers'!P153</f>
        <v>91</v>
      </c>
      <c r="I153" s="157"/>
      <c r="J153" s="155">
        <f t="shared" si="6"/>
        <v>16.307692307692307</v>
      </c>
    </row>
    <row r="154" spans="1:26" x14ac:dyDescent="0.2">
      <c r="A154" s="53">
        <v>240</v>
      </c>
      <c r="B154" s="53">
        <v>-4</v>
      </c>
      <c r="C154" s="53">
        <v>153</v>
      </c>
      <c r="D154" s="55" t="s">
        <v>721</v>
      </c>
      <c r="E154" s="55" t="s">
        <v>722</v>
      </c>
      <c r="F154" s="55" t="s">
        <v>613</v>
      </c>
      <c r="G154" s="22">
        <f>'City Numbers'!M154</f>
        <v>365</v>
      </c>
      <c r="H154" s="150">
        <f>'City Numbers'!P154</f>
        <v>42</v>
      </c>
      <c r="I154" s="157"/>
      <c r="J154" s="152">
        <f t="shared" si="6"/>
        <v>8.6904761904761898</v>
      </c>
    </row>
    <row r="155" spans="1:26" x14ac:dyDescent="0.2">
      <c r="A155" s="53">
        <v>241</v>
      </c>
      <c r="B155" s="53">
        <v>-4</v>
      </c>
      <c r="C155" s="53">
        <v>154</v>
      </c>
      <c r="D155" s="55" t="s">
        <v>726</v>
      </c>
      <c r="E155" s="55" t="s">
        <v>722</v>
      </c>
      <c r="F155" s="55" t="s">
        <v>613</v>
      </c>
      <c r="G155" s="22">
        <f>'City Numbers'!M155</f>
        <v>293</v>
      </c>
      <c r="H155" s="150">
        <f>'City Numbers'!P155</f>
        <v>38</v>
      </c>
      <c r="I155" s="157"/>
      <c r="J155" s="155">
        <f t="shared" si="6"/>
        <v>7.7105263157894735</v>
      </c>
    </row>
    <row r="156" spans="1:26" x14ac:dyDescent="0.2">
      <c r="A156" s="53">
        <v>242</v>
      </c>
      <c r="B156" s="53">
        <v>-4</v>
      </c>
      <c r="C156" s="53">
        <v>155</v>
      </c>
      <c r="D156" s="55" t="s">
        <v>728</v>
      </c>
      <c r="E156" s="55" t="s">
        <v>722</v>
      </c>
      <c r="F156" s="55" t="s">
        <v>613</v>
      </c>
      <c r="G156" s="22">
        <f>'City Numbers'!M156</f>
        <v>1483</v>
      </c>
      <c r="H156" s="150">
        <f>'City Numbers'!P156</f>
        <v>123</v>
      </c>
      <c r="I156" s="157"/>
      <c r="J156" s="152">
        <f t="shared" si="6"/>
        <v>12.056910569105691</v>
      </c>
    </row>
    <row r="157" spans="1:26" x14ac:dyDescent="0.2">
      <c r="A157" s="129">
        <v>243</v>
      </c>
      <c r="B157" s="53">
        <v>-4</v>
      </c>
      <c r="C157" s="53">
        <v>156</v>
      </c>
      <c r="D157" s="55" t="s">
        <v>730</v>
      </c>
      <c r="E157" s="55" t="s">
        <v>722</v>
      </c>
      <c r="F157" s="55" t="s">
        <v>613</v>
      </c>
      <c r="G157" s="22">
        <f>'City Numbers'!M157</f>
        <v>1443</v>
      </c>
      <c r="H157" s="150">
        <f>'City Numbers'!P157</f>
        <v>160</v>
      </c>
      <c r="I157" s="157"/>
      <c r="J157" s="155">
        <f t="shared" si="6"/>
        <v>9.0187500000000007</v>
      </c>
    </row>
    <row r="158" spans="1:26" x14ac:dyDescent="0.2">
      <c r="A158" s="69">
        <v>42</v>
      </c>
      <c r="B158" s="58">
        <v>-5</v>
      </c>
      <c r="C158" s="58">
        <v>157</v>
      </c>
      <c r="D158" s="58" t="s">
        <v>733</v>
      </c>
      <c r="E158" s="58"/>
      <c r="F158" s="58" t="s">
        <v>537</v>
      </c>
      <c r="G158" s="22">
        <f>'City Numbers'!M158</f>
        <v>1250</v>
      </c>
      <c r="H158" s="150">
        <f>'City Numbers'!P158</f>
        <v>18</v>
      </c>
      <c r="I158" s="157"/>
      <c r="J158" s="152">
        <f t="shared" si="6"/>
        <v>69.444444444444443</v>
      </c>
    </row>
    <row r="159" spans="1:26" x14ac:dyDescent="0.2">
      <c r="A159" s="133">
        <v>58</v>
      </c>
      <c r="B159" s="133">
        <v>-5</v>
      </c>
      <c r="C159" s="133">
        <v>158</v>
      </c>
      <c r="D159" s="134" t="s">
        <v>736</v>
      </c>
      <c r="E159" s="134" t="s">
        <v>737</v>
      </c>
      <c r="F159" s="134" t="s">
        <v>739</v>
      </c>
      <c r="G159" s="135">
        <f>'City Numbers'!M159</f>
        <v>0</v>
      </c>
      <c r="H159" s="180">
        <f>'City Numbers'!P159</f>
        <v>0</v>
      </c>
      <c r="I159" s="181"/>
      <c r="J159" s="182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</row>
    <row r="160" spans="1:26" x14ac:dyDescent="0.2">
      <c r="A160" s="69">
        <v>59</v>
      </c>
      <c r="B160" s="58">
        <v>-5</v>
      </c>
      <c r="C160" s="58">
        <v>159</v>
      </c>
      <c r="D160" s="59" t="s">
        <v>741</v>
      </c>
      <c r="E160" s="59" t="s">
        <v>742</v>
      </c>
      <c r="F160" s="59" t="s">
        <v>739</v>
      </c>
      <c r="G160" s="22">
        <f>'City Numbers'!M160</f>
        <v>180</v>
      </c>
      <c r="H160" s="150">
        <f>'City Numbers'!P160</f>
        <v>5</v>
      </c>
      <c r="I160" s="157"/>
      <c r="J160" s="152">
        <f t="shared" ref="J160:J180" si="7">G160/H160</f>
        <v>36</v>
      </c>
    </row>
    <row r="161" spans="1:10" x14ac:dyDescent="0.2">
      <c r="A161" s="69">
        <v>60</v>
      </c>
      <c r="B161" s="58">
        <v>-5</v>
      </c>
      <c r="C161" s="58">
        <v>160</v>
      </c>
      <c r="D161" s="59" t="s">
        <v>746</v>
      </c>
      <c r="E161" s="59" t="s">
        <v>747</v>
      </c>
      <c r="F161" s="59" t="s">
        <v>739</v>
      </c>
      <c r="G161" s="22">
        <f>'City Numbers'!M161</f>
        <v>31</v>
      </c>
      <c r="H161" s="150">
        <f>'City Numbers'!P161</f>
        <v>9</v>
      </c>
      <c r="I161" s="157"/>
      <c r="J161" s="155">
        <f t="shared" si="7"/>
        <v>3.4444444444444446</v>
      </c>
    </row>
    <row r="162" spans="1:10" x14ac:dyDescent="0.2">
      <c r="A162" s="69">
        <v>68</v>
      </c>
      <c r="B162" s="58">
        <v>-5</v>
      </c>
      <c r="C162" s="58">
        <v>161</v>
      </c>
      <c r="D162" s="59" t="s">
        <v>749</v>
      </c>
      <c r="E162" s="59" t="s">
        <v>750</v>
      </c>
      <c r="F162" s="59" t="s">
        <v>751</v>
      </c>
      <c r="G162" s="22">
        <f>'City Numbers'!M162</f>
        <v>731</v>
      </c>
      <c r="H162" s="150">
        <f>'City Numbers'!P162</f>
        <v>60</v>
      </c>
      <c r="I162" s="157"/>
      <c r="J162" s="152">
        <f t="shared" si="7"/>
        <v>12.183333333333334</v>
      </c>
    </row>
    <row r="163" spans="1:10" x14ac:dyDescent="0.2">
      <c r="A163" s="58">
        <v>69</v>
      </c>
      <c r="B163" s="58">
        <v>-5</v>
      </c>
      <c r="C163" s="58">
        <v>162</v>
      </c>
      <c r="D163" s="59" t="s">
        <v>754</v>
      </c>
      <c r="E163" s="59" t="s">
        <v>754</v>
      </c>
      <c r="F163" s="59" t="s">
        <v>751</v>
      </c>
      <c r="G163" s="22">
        <f>'City Numbers'!M163</f>
        <v>1095</v>
      </c>
      <c r="H163" s="150">
        <f>'City Numbers'!P163</f>
        <v>32</v>
      </c>
      <c r="I163" s="157"/>
      <c r="J163" s="155">
        <f t="shared" si="7"/>
        <v>34.21875</v>
      </c>
    </row>
    <row r="164" spans="1:10" x14ac:dyDescent="0.2">
      <c r="A164" s="69">
        <v>70</v>
      </c>
      <c r="B164" s="58">
        <v>-5</v>
      </c>
      <c r="C164" s="58">
        <v>163</v>
      </c>
      <c r="D164" s="59" t="s">
        <v>756</v>
      </c>
      <c r="E164" s="59" t="s">
        <v>758</v>
      </c>
      <c r="F164" s="59" t="s">
        <v>751</v>
      </c>
      <c r="G164" s="22">
        <f>'City Numbers'!M164</f>
        <v>135</v>
      </c>
      <c r="H164" s="150">
        <f>'City Numbers'!P164</f>
        <v>8</v>
      </c>
      <c r="I164" s="157"/>
      <c r="J164" s="152">
        <f t="shared" si="7"/>
        <v>16.875</v>
      </c>
    </row>
    <row r="165" spans="1:10" x14ac:dyDescent="0.2">
      <c r="A165" s="69">
        <v>96</v>
      </c>
      <c r="B165" s="58">
        <v>-5</v>
      </c>
      <c r="C165" s="58">
        <v>164</v>
      </c>
      <c r="D165" s="59" t="s">
        <v>760</v>
      </c>
      <c r="E165" s="59" t="s">
        <v>761</v>
      </c>
      <c r="F165" s="59" t="s">
        <v>762</v>
      </c>
      <c r="G165" s="22">
        <f>'City Numbers'!M165</f>
        <v>159</v>
      </c>
      <c r="H165" s="150">
        <f>'City Numbers'!P165</f>
        <v>27</v>
      </c>
      <c r="I165" s="157"/>
      <c r="J165" s="155">
        <f t="shared" si="7"/>
        <v>5.8888888888888893</v>
      </c>
    </row>
    <row r="166" spans="1:10" x14ac:dyDescent="0.2">
      <c r="A166" s="69">
        <v>99</v>
      </c>
      <c r="B166" s="58">
        <v>-5</v>
      </c>
      <c r="C166" s="58">
        <v>165</v>
      </c>
      <c r="D166" s="59" t="s">
        <v>764</v>
      </c>
      <c r="E166" s="59" t="s">
        <v>765</v>
      </c>
      <c r="F166" s="59" t="s">
        <v>762</v>
      </c>
      <c r="G166" s="22">
        <f>'City Numbers'!M166</f>
        <v>467</v>
      </c>
      <c r="H166" s="150">
        <f>'City Numbers'!P166</f>
        <v>26</v>
      </c>
      <c r="I166" s="157"/>
      <c r="J166" s="152">
        <f t="shared" si="7"/>
        <v>17.96153846153846</v>
      </c>
    </row>
    <row r="167" spans="1:10" x14ac:dyDescent="0.2">
      <c r="A167" s="58">
        <v>100</v>
      </c>
      <c r="B167" s="58">
        <v>-5</v>
      </c>
      <c r="C167" s="58">
        <v>166</v>
      </c>
      <c r="D167" s="59" t="s">
        <v>768</v>
      </c>
      <c r="E167" s="59" t="s">
        <v>769</v>
      </c>
      <c r="F167" s="59" t="s">
        <v>762</v>
      </c>
      <c r="G167" s="22">
        <f>'City Numbers'!M167</f>
        <v>1213</v>
      </c>
      <c r="H167" s="150">
        <f>'City Numbers'!P167</f>
        <v>20</v>
      </c>
      <c r="I167" s="157"/>
      <c r="J167" s="155">
        <f t="shared" si="7"/>
        <v>60.65</v>
      </c>
    </row>
    <row r="168" spans="1:10" x14ac:dyDescent="0.2">
      <c r="A168" s="58">
        <v>101</v>
      </c>
      <c r="B168" s="58">
        <v>-5</v>
      </c>
      <c r="C168" s="58">
        <v>167</v>
      </c>
      <c r="D168" s="59" t="s">
        <v>772</v>
      </c>
      <c r="E168" s="59" t="s">
        <v>773</v>
      </c>
      <c r="F168" s="59" t="s">
        <v>762</v>
      </c>
      <c r="G168" s="22">
        <f>'City Numbers'!M168</f>
        <v>14</v>
      </c>
      <c r="H168" s="150">
        <f>'City Numbers'!P168</f>
        <v>6</v>
      </c>
      <c r="I168" s="157"/>
      <c r="J168" s="152">
        <f t="shared" si="7"/>
        <v>2.3333333333333335</v>
      </c>
    </row>
    <row r="169" spans="1:10" x14ac:dyDescent="0.2">
      <c r="A169" s="58">
        <v>102</v>
      </c>
      <c r="B169" s="58">
        <v>-5</v>
      </c>
      <c r="C169" s="58">
        <v>168</v>
      </c>
      <c r="D169" s="59" t="s">
        <v>776</v>
      </c>
      <c r="E169" s="59" t="s">
        <v>773</v>
      </c>
      <c r="F169" s="59" t="s">
        <v>762</v>
      </c>
      <c r="G169" s="22">
        <f>'City Numbers'!M169</f>
        <v>932</v>
      </c>
      <c r="H169" s="150">
        <f>'City Numbers'!P169</f>
        <v>12</v>
      </c>
      <c r="I169" s="157"/>
      <c r="J169" s="155">
        <f t="shared" si="7"/>
        <v>77.666666666666671</v>
      </c>
    </row>
    <row r="170" spans="1:10" x14ac:dyDescent="0.2">
      <c r="A170" s="69">
        <v>103</v>
      </c>
      <c r="B170" s="58">
        <v>-5</v>
      </c>
      <c r="C170" s="58">
        <v>169</v>
      </c>
      <c r="D170" s="59" t="s">
        <v>779</v>
      </c>
      <c r="E170" s="59" t="s">
        <v>779</v>
      </c>
      <c r="F170" s="59" t="s">
        <v>762</v>
      </c>
      <c r="G170" s="22">
        <f>'City Numbers'!M170</f>
        <v>27</v>
      </c>
      <c r="H170" s="150">
        <f>'City Numbers'!P170</f>
        <v>2</v>
      </c>
      <c r="I170" s="157"/>
      <c r="J170" s="152">
        <f t="shared" si="7"/>
        <v>13.5</v>
      </c>
    </row>
    <row r="171" spans="1:10" x14ac:dyDescent="0.2">
      <c r="A171" s="69">
        <v>104</v>
      </c>
      <c r="B171" s="58">
        <v>-5</v>
      </c>
      <c r="C171" s="58">
        <v>170</v>
      </c>
      <c r="D171" s="59" t="s">
        <v>783</v>
      </c>
      <c r="E171" s="59" t="s">
        <v>784</v>
      </c>
      <c r="F171" s="59" t="s">
        <v>762</v>
      </c>
      <c r="G171" s="22">
        <f>'City Numbers'!M171</f>
        <v>934</v>
      </c>
      <c r="H171" s="150">
        <f>'City Numbers'!P171</f>
        <v>18</v>
      </c>
      <c r="I171" s="157"/>
      <c r="J171" s="155">
        <f t="shared" si="7"/>
        <v>51.888888888888886</v>
      </c>
    </row>
    <row r="172" spans="1:10" x14ac:dyDescent="0.2">
      <c r="A172" s="58">
        <v>105</v>
      </c>
      <c r="B172" s="58">
        <v>-5</v>
      </c>
      <c r="C172" s="58">
        <v>171</v>
      </c>
      <c r="D172" s="59" t="s">
        <v>786</v>
      </c>
      <c r="E172" s="59" t="s">
        <v>787</v>
      </c>
      <c r="F172" s="59" t="s">
        <v>762</v>
      </c>
      <c r="G172" s="22">
        <f>'City Numbers'!M172</f>
        <v>134</v>
      </c>
      <c r="H172" s="150">
        <f>'City Numbers'!P172</f>
        <v>22</v>
      </c>
      <c r="I172" s="157"/>
      <c r="J172" s="152">
        <f t="shared" si="7"/>
        <v>6.0909090909090908</v>
      </c>
    </row>
    <row r="173" spans="1:10" x14ac:dyDescent="0.2">
      <c r="A173" s="69">
        <v>106</v>
      </c>
      <c r="B173" s="58">
        <v>-5</v>
      </c>
      <c r="C173" s="58">
        <v>172</v>
      </c>
      <c r="D173" s="59" t="s">
        <v>792</v>
      </c>
      <c r="E173" s="59" t="s">
        <v>793</v>
      </c>
      <c r="F173" s="59" t="s">
        <v>762</v>
      </c>
      <c r="G173" s="22">
        <f>'City Numbers'!M173</f>
        <v>2398</v>
      </c>
      <c r="H173" s="150">
        <f>'City Numbers'!P173</f>
        <v>52</v>
      </c>
      <c r="I173" s="157"/>
      <c r="J173" s="155">
        <f t="shared" si="7"/>
        <v>46.115384615384613</v>
      </c>
    </row>
    <row r="174" spans="1:10" x14ac:dyDescent="0.2">
      <c r="A174" s="58">
        <v>108</v>
      </c>
      <c r="B174" s="58">
        <v>-5</v>
      </c>
      <c r="C174" s="58">
        <v>173</v>
      </c>
      <c r="D174" s="59" t="s">
        <v>796</v>
      </c>
      <c r="E174" s="59" t="s">
        <v>797</v>
      </c>
      <c r="F174" s="59" t="s">
        <v>762</v>
      </c>
      <c r="G174" s="22">
        <f>'City Numbers'!M174</f>
        <v>1663</v>
      </c>
      <c r="H174" s="150">
        <f>'City Numbers'!P174</f>
        <v>70</v>
      </c>
      <c r="I174" s="157"/>
      <c r="J174" s="152">
        <f t="shared" si="7"/>
        <v>23.757142857142856</v>
      </c>
    </row>
    <row r="175" spans="1:10" x14ac:dyDescent="0.2">
      <c r="A175" s="69">
        <v>109</v>
      </c>
      <c r="B175" s="58">
        <v>-5</v>
      </c>
      <c r="C175" s="58">
        <v>174</v>
      </c>
      <c r="D175" s="59" t="s">
        <v>800</v>
      </c>
      <c r="E175" s="59" t="s">
        <v>801</v>
      </c>
      <c r="F175" s="59" t="s">
        <v>762</v>
      </c>
      <c r="G175" s="22">
        <f>'City Numbers'!M175</f>
        <v>61</v>
      </c>
      <c r="H175" s="150">
        <f>'City Numbers'!P175</f>
        <v>6</v>
      </c>
      <c r="I175" s="157"/>
      <c r="J175" s="155">
        <f t="shared" si="7"/>
        <v>10.166666666666666</v>
      </c>
    </row>
    <row r="176" spans="1:10" x14ac:dyDescent="0.2">
      <c r="A176" s="69">
        <v>110</v>
      </c>
      <c r="B176" s="58">
        <v>-5</v>
      </c>
      <c r="C176" s="58">
        <v>175</v>
      </c>
      <c r="D176" s="59" t="s">
        <v>806</v>
      </c>
      <c r="E176" s="59" t="s">
        <v>806</v>
      </c>
      <c r="F176" s="59" t="s">
        <v>762</v>
      </c>
      <c r="G176" s="22">
        <f>'City Numbers'!M176</f>
        <v>922</v>
      </c>
      <c r="H176" s="150">
        <f>'City Numbers'!P176</f>
        <v>41</v>
      </c>
      <c r="I176" s="157"/>
      <c r="J176" s="152">
        <f t="shared" si="7"/>
        <v>22.487804878048781</v>
      </c>
    </row>
    <row r="177" spans="1:26" x14ac:dyDescent="0.2">
      <c r="A177" s="58">
        <v>111</v>
      </c>
      <c r="B177" s="58">
        <v>-5</v>
      </c>
      <c r="C177" s="58">
        <v>176</v>
      </c>
      <c r="D177" s="59" t="s">
        <v>809</v>
      </c>
      <c r="E177" s="59" t="s">
        <v>809</v>
      </c>
      <c r="F177" s="59" t="s">
        <v>762</v>
      </c>
      <c r="G177" s="22">
        <f>'City Numbers'!M177</f>
        <v>323</v>
      </c>
      <c r="H177" s="150">
        <f>'City Numbers'!P177</f>
        <v>19</v>
      </c>
      <c r="I177" s="157"/>
      <c r="J177" s="155">
        <f t="shared" si="7"/>
        <v>17</v>
      </c>
    </row>
    <row r="178" spans="1:26" x14ac:dyDescent="0.2">
      <c r="A178" s="69">
        <v>112</v>
      </c>
      <c r="B178" s="58">
        <v>-5</v>
      </c>
      <c r="C178" s="58">
        <v>177</v>
      </c>
      <c r="D178" s="59" t="s">
        <v>812</v>
      </c>
      <c r="E178" s="59" t="s">
        <v>813</v>
      </c>
      <c r="F178" s="59" t="s">
        <v>762</v>
      </c>
      <c r="G178" s="22">
        <f>'City Numbers'!M178</f>
        <v>950</v>
      </c>
      <c r="H178" s="150">
        <f>'City Numbers'!P178</f>
        <v>49</v>
      </c>
      <c r="I178" s="157"/>
      <c r="J178" s="152">
        <f t="shared" si="7"/>
        <v>19.387755102040817</v>
      </c>
    </row>
    <row r="179" spans="1:26" x14ac:dyDescent="0.2">
      <c r="A179" s="69">
        <v>113</v>
      </c>
      <c r="B179" s="58">
        <v>-5</v>
      </c>
      <c r="C179" s="58">
        <v>178</v>
      </c>
      <c r="D179" s="59" t="s">
        <v>816</v>
      </c>
      <c r="E179" s="59" t="s">
        <v>816</v>
      </c>
      <c r="F179" s="59" t="s">
        <v>762</v>
      </c>
      <c r="G179" s="22">
        <f>'City Numbers'!M179</f>
        <v>340</v>
      </c>
      <c r="H179" s="150">
        <f>'City Numbers'!P179</f>
        <v>14</v>
      </c>
      <c r="I179" s="157"/>
      <c r="J179" s="155">
        <f t="shared" si="7"/>
        <v>24.285714285714285</v>
      </c>
    </row>
    <row r="180" spans="1:26" x14ac:dyDescent="0.2">
      <c r="A180" s="58">
        <v>114</v>
      </c>
      <c r="B180" s="58">
        <v>-5</v>
      </c>
      <c r="C180" s="58">
        <v>179</v>
      </c>
      <c r="D180" s="59" t="s">
        <v>819</v>
      </c>
      <c r="E180" s="59" t="s">
        <v>820</v>
      </c>
      <c r="F180" s="59" t="s">
        <v>762</v>
      </c>
      <c r="G180" s="22">
        <f>'City Numbers'!M180</f>
        <v>26</v>
      </c>
      <c r="H180" s="150">
        <f>'City Numbers'!P180</f>
        <v>6</v>
      </c>
      <c r="I180" s="157"/>
      <c r="J180" s="152">
        <f t="shared" si="7"/>
        <v>4.333333333333333</v>
      </c>
    </row>
    <row r="181" spans="1:26" x14ac:dyDescent="0.2">
      <c r="A181" s="58">
        <v>115</v>
      </c>
      <c r="B181" s="58">
        <v>-5</v>
      </c>
      <c r="C181" s="58">
        <v>180</v>
      </c>
      <c r="D181" s="59" t="s">
        <v>824</v>
      </c>
      <c r="E181" s="59" t="s">
        <v>825</v>
      </c>
      <c r="F181" s="59" t="s">
        <v>762</v>
      </c>
      <c r="G181" s="22">
        <f>'City Numbers'!M181</f>
        <v>0</v>
      </c>
      <c r="H181" s="150">
        <f>'City Numbers'!P181</f>
        <v>0</v>
      </c>
      <c r="I181" s="157"/>
      <c r="J181" s="155"/>
    </row>
    <row r="182" spans="1:26" x14ac:dyDescent="0.2">
      <c r="A182" s="58">
        <v>116</v>
      </c>
      <c r="B182" s="58">
        <v>-5</v>
      </c>
      <c r="C182" s="58">
        <v>181</v>
      </c>
      <c r="D182" s="59" t="s">
        <v>827</v>
      </c>
      <c r="E182" s="59" t="s">
        <v>828</v>
      </c>
      <c r="F182" s="59" t="s">
        <v>762</v>
      </c>
      <c r="G182" s="22">
        <f>'City Numbers'!M182</f>
        <v>181</v>
      </c>
      <c r="H182" s="150">
        <f>'City Numbers'!P182</f>
        <v>3</v>
      </c>
      <c r="I182" s="157"/>
      <c r="J182" s="152">
        <f t="shared" ref="J182:J184" si="8">G182/H182</f>
        <v>60.333333333333336</v>
      </c>
    </row>
    <row r="183" spans="1:26" x14ac:dyDescent="0.2">
      <c r="A183" s="69">
        <v>117</v>
      </c>
      <c r="B183" s="58">
        <v>-5</v>
      </c>
      <c r="C183" s="58">
        <v>182</v>
      </c>
      <c r="D183" s="59" t="s">
        <v>834</v>
      </c>
      <c r="E183" s="59" t="s">
        <v>828</v>
      </c>
      <c r="F183" s="59" t="s">
        <v>762</v>
      </c>
      <c r="G183" s="22">
        <f>'City Numbers'!M183</f>
        <v>121</v>
      </c>
      <c r="H183" s="150">
        <f>'City Numbers'!P183</f>
        <v>3</v>
      </c>
      <c r="I183" s="157"/>
      <c r="J183" s="155">
        <f t="shared" si="8"/>
        <v>40.333333333333336</v>
      </c>
    </row>
    <row r="184" spans="1:26" x14ac:dyDescent="0.2">
      <c r="A184" s="69">
        <v>118</v>
      </c>
      <c r="B184" s="58">
        <v>-5</v>
      </c>
      <c r="C184" s="58">
        <v>183</v>
      </c>
      <c r="D184" s="64" t="s">
        <v>838</v>
      </c>
      <c r="E184" s="64" t="s">
        <v>828</v>
      </c>
      <c r="F184" s="64" t="s">
        <v>762</v>
      </c>
      <c r="G184" s="22">
        <f>'City Numbers'!M184</f>
        <v>1104</v>
      </c>
      <c r="H184" s="150">
        <f>'City Numbers'!P184</f>
        <v>36</v>
      </c>
      <c r="I184" s="157"/>
      <c r="J184" s="152">
        <f t="shared" si="8"/>
        <v>30.666666666666668</v>
      </c>
    </row>
    <row r="185" spans="1:26" x14ac:dyDescent="0.2">
      <c r="A185" s="133">
        <v>119</v>
      </c>
      <c r="B185" s="133">
        <v>-5</v>
      </c>
      <c r="C185" s="133">
        <v>184</v>
      </c>
      <c r="D185" s="134" t="s">
        <v>841</v>
      </c>
      <c r="E185" s="134" t="s">
        <v>842</v>
      </c>
      <c r="F185" s="134" t="s">
        <v>762</v>
      </c>
      <c r="G185" s="135">
        <f>'City Numbers'!M185</f>
        <v>0</v>
      </c>
      <c r="H185" s="180">
        <f>'City Numbers'!P185</f>
        <v>0</v>
      </c>
      <c r="I185" s="181"/>
      <c r="J185" s="182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</row>
    <row r="186" spans="1:26" x14ac:dyDescent="0.2">
      <c r="A186" s="69">
        <v>126</v>
      </c>
      <c r="B186" s="58">
        <v>-5</v>
      </c>
      <c r="C186" s="58">
        <v>185</v>
      </c>
      <c r="D186" s="141" t="s">
        <v>844</v>
      </c>
      <c r="E186" s="142" t="s">
        <v>846</v>
      </c>
      <c r="F186" s="141" t="s">
        <v>847</v>
      </c>
      <c r="G186" s="22">
        <f>'City Numbers'!M186</f>
        <v>7096</v>
      </c>
      <c r="H186" s="150">
        <f>'City Numbers'!P186</f>
        <v>180</v>
      </c>
      <c r="I186" s="157"/>
      <c r="J186" s="152">
        <f t="shared" ref="J186:J221" si="9">G186/H186</f>
        <v>39.422222222222224</v>
      </c>
    </row>
    <row r="187" spans="1:26" x14ac:dyDescent="0.2">
      <c r="A187" s="69">
        <v>127</v>
      </c>
      <c r="B187" s="58">
        <v>-5</v>
      </c>
      <c r="C187" s="58">
        <v>186</v>
      </c>
      <c r="D187" s="141" t="s">
        <v>852</v>
      </c>
      <c r="E187" s="144"/>
      <c r="F187" s="141" t="s">
        <v>847</v>
      </c>
      <c r="G187" s="22">
        <f>'City Numbers'!M187</f>
        <v>591</v>
      </c>
      <c r="H187" s="150">
        <f>'City Numbers'!P187</f>
        <v>26</v>
      </c>
      <c r="I187" s="157"/>
      <c r="J187" s="155">
        <f t="shared" si="9"/>
        <v>22.73076923076923</v>
      </c>
    </row>
    <row r="188" spans="1:26" x14ac:dyDescent="0.2">
      <c r="A188" s="58">
        <v>128</v>
      </c>
      <c r="B188" s="58">
        <v>-5</v>
      </c>
      <c r="C188" s="58">
        <v>187</v>
      </c>
      <c r="D188" s="141" t="s">
        <v>856</v>
      </c>
      <c r="E188" s="144"/>
      <c r="F188" s="141" t="s">
        <v>847</v>
      </c>
      <c r="G188" s="22">
        <f>'City Numbers'!M188</f>
        <v>1530</v>
      </c>
      <c r="H188" s="150">
        <f>'City Numbers'!P188</f>
        <v>56</v>
      </c>
      <c r="I188" s="157"/>
      <c r="J188" s="152">
        <f t="shared" si="9"/>
        <v>27.321428571428573</v>
      </c>
    </row>
    <row r="189" spans="1:26" x14ac:dyDescent="0.2">
      <c r="A189" s="58">
        <v>129</v>
      </c>
      <c r="B189" s="58">
        <v>-5</v>
      </c>
      <c r="C189" s="58">
        <v>188</v>
      </c>
      <c r="D189" s="141" t="s">
        <v>858</v>
      </c>
      <c r="E189" s="144"/>
      <c r="F189" s="141" t="s">
        <v>847</v>
      </c>
      <c r="G189" s="22">
        <f>'City Numbers'!M189</f>
        <v>3493</v>
      </c>
      <c r="H189" s="150">
        <f>'City Numbers'!P189</f>
        <v>109</v>
      </c>
      <c r="I189" s="157"/>
      <c r="J189" s="155">
        <f t="shared" si="9"/>
        <v>32.045871559633028</v>
      </c>
    </row>
    <row r="190" spans="1:26" x14ac:dyDescent="0.2">
      <c r="A190" s="58">
        <v>130</v>
      </c>
      <c r="B190" s="58">
        <v>-5</v>
      </c>
      <c r="C190" s="58">
        <v>189</v>
      </c>
      <c r="D190" s="141" t="s">
        <v>863</v>
      </c>
      <c r="E190" s="144"/>
      <c r="F190" s="141" t="s">
        <v>847</v>
      </c>
      <c r="G190" s="22">
        <f>'City Numbers'!M190</f>
        <v>1231</v>
      </c>
      <c r="H190" s="150">
        <f>'City Numbers'!P190</f>
        <v>24</v>
      </c>
      <c r="I190" s="157"/>
      <c r="J190" s="152">
        <f t="shared" si="9"/>
        <v>51.291666666666664</v>
      </c>
    </row>
    <row r="191" spans="1:26" x14ac:dyDescent="0.2">
      <c r="A191" s="69">
        <v>131</v>
      </c>
      <c r="B191" s="58">
        <v>-5</v>
      </c>
      <c r="C191" s="58">
        <v>190</v>
      </c>
      <c r="D191" s="141" t="s">
        <v>866</v>
      </c>
      <c r="E191" s="144"/>
      <c r="F191" s="141" t="s">
        <v>847</v>
      </c>
      <c r="G191" s="22">
        <f>'City Numbers'!M191</f>
        <v>3515</v>
      </c>
      <c r="H191" s="150">
        <f>'City Numbers'!P191</f>
        <v>63</v>
      </c>
      <c r="I191" s="157"/>
      <c r="J191" s="155">
        <f t="shared" si="9"/>
        <v>55.793650793650791</v>
      </c>
    </row>
    <row r="192" spans="1:26" x14ac:dyDescent="0.2">
      <c r="A192" s="69">
        <v>132</v>
      </c>
      <c r="B192" s="58">
        <v>-5</v>
      </c>
      <c r="C192" s="58">
        <v>191</v>
      </c>
      <c r="D192" s="141" t="s">
        <v>869</v>
      </c>
      <c r="E192" s="144"/>
      <c r="F192" s="141" t="s">
        <v>847</v>
      </c>
      <c r="G192" s="22">
        <f>'City Numbers'!M192</f>
        <v>2332</v>
      </c>
      <c r="H192" s="150">
        <f>'City Numbers'!P192</f>
        <v>135</v>
      </c>
      <c r="I192" s="157"/>
      <c r="J192" s="152">
        <f t="shared" si="9"/>
        <v>17.274074074074075</v>
      </c>
    </row>
    <row r="193" spans="1:10" x14ac:dyDescent="0.2">
      <c r="A193" s="58">
        <v>133</v>
      </c>
      <c r="B193" s="58">
        <v>-5</v>
      </c>
      <c r="C193" s="58">
        <v>192</v>
      </c>
      <c r="D193" s="141" t="s">
        <v>873</v>
      </c>
      <c r="E193" s="144"/>
      <c r="F193" s="141" t="s">
        <v>847</v>
      </c>
      <c r="G193" s="22">
        <f>'City Numbers'!M193</f>
        <v>1467</v>
      </c>
      <c r="H193" s="150">
        <f>'City Numbers'!P193</f>
        <v>81</v>
      </c>
      <c r="I193" s="157"/>
      <c r="J193" s="155">
        <f t="shared" si="9"/>
        <v>18.111111111111111</v>
      </c>
    </row>
    <row r="194" spans="1:10" x14ac:dyDescent="0.2">
      <c r="A194" s="69">
        <v>134</v>
      </c>
      <c r="B194" s="58">
        <v>-5</v>
      </c>
      <c r="C194" s="58">
        <v>193</v>
      </c>
      <c r="D194" s="59" t="s">
        <v>875</v>
      </c>
      <c r="E194" s="59" t="s">
        <v>875</v>
      </c>
      <c r="F194" s="59" t="s">
        <v>875</v>
      </c>
      <c r="G194" s="22">
        <f>'City Numbers'!M194</f>
        <v>2347</v>
      </c>
      <c r="H194" s="150">
        <f>'City Numbers'!P194</f>
        <v>118</v>
      </c>
      <c r="I194" s="157"/>
      <c r="J194" s="152">
        <f t="shared" si="9"/>
        <v>19.889830508474578</v>
      </c>
    </row>
    <row r="195" spans="1:10" x14ac:dyDescent="0.2">
      <c r="A195" s="58">
        <v>135</v>
      </c>
      <c r="B195" s="58">
        <v>-5</v>
      </c>
      <c r="C195" s="58">
        <v>194</v>
      </c>
      <c r="D195" s="58" t="s">
        <v>878</v>
      </c>
      <c r="E195" s="59"/>
      <c r="F195" s="59" t="s">
        <v>880</v>
      </c>
      <c r="G195" s="22">
        <f>'City Numbers'!M195</f>
        <v>1648</v>
      </c>
      <c r="H195" s="150">
        <f>'City Numbers'!P195</f>
        <v>385</v>
      </c>
      <c r="I195" s="157"/>
      <c r="J195" s="155">
        <f t="shared" si="9"/>
        <v>4.2805194805194802</v>
      </c>
    </row>
    <row r="196" spans="1:10" x14ac:dyDescent="0.2">
      <c r="A196" s="58">
        <v>170</v>
      </c>
      <c r="B196" s="58">
        <v>-5</v>
      </c>
      <c r="C196" s="58">
        <v>195</v>
      </c>
      <c r="D196" s="59" t="s">
        <v>882</v>
      </c>
      <c r="E196" s="59" t="s">
        <v>883</v>
      </c>
      <c r="F196" s="59" t="s">
        <v>613</v>
      </c>
      <c r="G196" s="22">
        <f>'City Numbers'!M196</f>
        <v>1756</v>
      </c>
      <c r="H196" s="150">
        <f>'City Numbers'!P196</f>
        <v>196</v>
      </c>
      <c r="I196" s="157"/>
      <c r="J196" s="152">
        <f t="shared" si="9"/>
        <v>8.9591836734693882</v>
      </c>
    </row>
    <row r="197" spans="1:10" x14ac:dyDescent="0.2">
      <c r="A197" s="58">
        <v>171</v>
      </c>
      <c r="B197" s="58">
        <v>-5</v>
      </c>
      <c r="C197" s="58">
        <v>196</v>
      </c>
      <c r="D197" s="59" t="s">
        <v>886</v>
      </c>
      <c r="E197" s="59" t="s">
        <v>887</v>
      </c>
      <c r="F197" s="59" t="s">
        <v>613</v>
      </c>
      <c r="G197" s="22">
        <f>'City Numbers'!M197</f>
        <v>275</v>
      </c>
      <c r="H197" s="150">
        <f>'City Numbers'!P197</f>
        <v>30</v>
      </c>
      <c r="I197" s="157"/>
      <c r="J197" s="155">
        <f t="shared" si="9"/>
        <v>9.1666666666666661</v>
      </c>
    </row>
    <row r="198" spans="1:10" x14ac:dyDescent="0.2">
      <c r="A198" s="58">
        <v>192</v>
      </c>
      <c r="B198" s="58">
        <v>-5</v>
      </c>
      <c r="C198" s="58">
        <v>197</v>
      </c>
      <c r="D198" s="59" t="s">
        <v>890</v>
      </c>
      <c r="E198" s="59" t="s">
        <v>891</v>
      </c>
      <c r="F198" s="59" t="s">
        <v>613</v>
      </c>
      <c r="G198" s="22">
        <f>'City Numbers'!M198</f>
        <v>4299</v>
      </c>
      <c r="H198" s="150">
        <f>'City Numbers'!P198</f>
        <v>552</v>
      </c>
      <c r="I198" s="157"/>
      <c r="J198" s="152">
        <f t="shared" si="9"/>
        <v>7.7880434782608692</v>
      </c>
    </row>
    <row r="199" spans="1:10" x14ac:dyDescent="0.2">
      <c r="A199" s="69">
        <v>193</v>
      </c>
      <c r="B199" s="58">
        <v>-5</v>
      </c>
      <c r="C199" s="58">
        <v>198</v>
      </c>
      <c r="D199" s="59" t="s">
        <v>895</v>
      </c>
      <c r="E199" s="59" t="s">
        <v>891</v>
      </c>
      <c r="F199" s="59" t="s">
        <v>613</v>
      </c>
      <c r="G199" s="22">
        <f>'City Numbers'!M199</f>
        <v>5577</v>
      </c>
      <c r="H199" s="150">
        <f>'City Numbers'!P199</f>
        <v>144</v>
      </c>
      <c r="I199" s="157"/>
      <c r="J199" s="155">
        <f t="shared" si="9"/>
        <v>38.729166666666664</v>
      </c>
    </row>
    <row r="200" spans="1:10" x14ac:dyDescent="0.2">
      <c r="A200" s="69">
        <v>197</v>
      </c>
      <c r="B200" s="58">
        <v>-5</v>
      </c>
      <c r="C200" s="58">
        <v>199</v>
      </c>
      <c r="D200" s="64" t="s">
        <v>900</v>
      </c>
      <c r="E200" s="64" t="s">
        <v>901</v>
      </c>
      <c r="F200" s="64" t="s">
        <v>613</v>
      </c>
      <c r="G200" s="22">
        <f>'City Numbers'!M200</f>
        <v>160</v>
      </c>
      <c r="H200" s="150">
        <f>'City Numbers'!P200</f>
        <v>21</v>
      </c>
      <c r="I200" s="157"/>
      <c r="J200" s="152">
        <f t="shared" si="9"/>
        <v>7.6190476190476186</v>
      </c>
    </row>
    <row r="201" spans="1:10" x14ac:dyDescent="0.2">
      <c r="A201" s="58">
        <v>198</v>
      </c>
      <c r="B201" s="58">
        <v>-5</v>
      </c>
      <c r="C201" s="58">
        <v>200</v>
      </c>
      <c r="D201" s="59" t="s">
        <v>905</v>
      </c>
      <c r="E201" s="59" t="s">
        <v>901</v>
      </c>
      <c r="F201" s="59" t="s">
        <v>613</v>
      </c>
      <c r="G201" s="22">
        <f>'City Numbers'!M201</f>
        <v>406</v>
      </c>
      <c r="H201" s="150">
        <f>'City Numbers'!P201</f>
        <v>38</v>
      </c>
      <c r="I201" s="157"/>
      <c r="J201" s="155">
        <f t="shared" si="9"/>
        <v>10.684210526315789</v>
      </c>
    </row>
    <row r="202" spans="1:10" x14ac:dyDescent="0.2">
      <c r="A202" s="58">
        <v>199</v>
      </c>
      <c r="B202" s="58">
        <v>-5</v>
      </c>
      <c r="C202" s="58">
        <v>201</v>
      </c>
      <c r="D202" s="59" t="s">
        <v>908</v>
      </c>
      <c r="E202" s="59" t="s">
        <v>909</v>
      </c>
      <c r="F202" s="59" t="s">
        <v>613</v>
      </c>
      <c r="G202" s="22">
        <f>'City Numbers'!M202</f>
        <v>565</v>
      </c>
      <c r="H202" s="150">
        <f>'City Numbers'!P202</f>
        <v>144</v>
      </c>
      <c r="I202" s="157"/>
      <c r="J202" s="152">
        <f t="shared" si="9"/>
        <v>3.9236111111111112</v>
      </c>
    </row>
    <row r="203" spans="1:10" x14ac:dyDescent="0.2">
      <c r="A203" s="58">
        <v>200</v>
      </c>
      <c r="B203" s="58">
        <v>-5</v>
      </c>
      <c r="C203" s="58">
        <v>202</v>
      </c>
      <c r="D203" s="59" t="s">
        <v>912</v>
      </c>
      <c r="E203" s="59" t="s">
        <v>909</v>
      </c>
      <c r="F203" s="59" t="s">
        <v>613</v>
      </c>
      <c r="G203" s="22">
        <f>'City Numbers'!M203</f>
        <v>1061</v>
      </c>
      <c r="H203" s="150">
        <f>'City Numbers'!P203</f>
        <v>53</v>
      </c>
      <c r="I203" s="157"/>
      <c r="J203" s="155">
        <f t="shared" si="9"/>
        <v>20.018867924528301</v>
      </c>
    </row>
    <row r="204" spans="1:10" x14ac:dyDescent="0.2">
      <c r="A204" s="58">
        <v>205</v>
      </c>
      <c r="B204" s="58">
        <v>-5</v>
      </c>
      <c r="C204" s="58">
        <v>203</v>
      </c>
      <c r="D204" s="59" t="s">
        <v>915</v>
      </c>
      <c r="E204" s="59" t="s">
        <v>916</v>
      </c>
      <c r="F204" s="59" t="s">
        <v>613</v>
      </c>
      <c r="G204" s="22">
        <f>'City Numbers'!M204</f>
        <v>5550</v>
      </c>
      <c r="H204" s="150">
        <f>'City Numbers'!P204</f>
        <v>583</v>
      </c>
      <c r="I204" s="157"/>
      <c r="J204" s="152">
        <f t="shared" si="9"/>
        <v>9.5197255574614061</v>
      </c>
    </row>
    <row r="205" spans="1:10" x14ac:dyDescent="0.2">
      <c r="A205" s="58">
        <v>206</v>
      </c>
      <c r="B205" s="58">
        <v>-5</v>
      </c>
      <c r="C205" s="58">
        <v>204</v>
      </c>
      <c r="D205" s="59" t="s">
        <v>919</v>
      </c>
      <c r="E205" s="59" t="s">
        <v>920</v>
      </c>
      <c r="F205" s="59" t="s">
        <v>613</v>
      </c>
      <c r="G205" s="22">
        <f>'City Numbers'!M205</f>
        <v>7011</v>
      </c>
      <c r="H205" s="150">
        <f>'City Numbers'!P205</f>
        <v>646</v>
      </c>
      <c r="I205" s="157"/>
      <c r="J205" s="155">
        <f t="shared" si="9"/>
        <v>10.852941176470589</v>
      </c>
    </row>
    <row r="206" spans="1:10" x14ac:dyDescent="0.2">
      <c r="A206" s="69">
        <v>207</v>
      </c>
      <c r="B206" s="58">
        <v>-5</v>
      </c>
      <c r="C206" s="58">
        <v>205</v>
      </c>
      <c r="D206" s="59" t="s">
        <v>923</v>
      </c>
      <c r="E206" s="59" t="s">
        <v>924</v>
      </c>
      <c r="F206" s="59" t="s">
        <v>613</v>
      </c>
      <c r="G206" s="22">
        <f>'City Numbers'!M206</f>
        <v>677</v>
      </c>
      <c r="H206" s="150">
        <f>'City Numbers'!P206</f>
        <v>123</v>
      </c>
      <c r="I206" s="157"/>
      <c r="J206" s="152">
        <f t="shared" si="9"/>
        <v>5.5040650406504064</v>
      </c>
    </row>
    <row r="207" spans="1:10" x14ac:dyDescent="0.2">
      <c r="A207" s="69">
        <v>208</v>
      </c>
      <c r="B207" s="58">
        <v>-5</v>
      </c>
      <c r="C207" s="58">
        <v>206</v>
      </c>
      <c r="D207" s="59" t="s">
        <v>927</v>
      </c>
      <c r="E207" s="59" t="s">
        <v>928</v>
      </c>
      <c r="F207" s="59" t="s">
        <v>613</v>
      </c>
      <c r="G207" s="22">
        <f>'City Numbers'!M207</f>
        <v>1674</v>
      </c>
      <c r="H207" s="150">
        <f>'City Numbers'!P207</f>
        <v>70</v>
      </c>
      <c r="I207" s="157"/>
      <c r="J207" s="155">
        <f t="shared" si="9"/>
        <v>23.914285714285715</v>
      </c>
    </row>
    <row r="208" spans="1:10" x14ac:dyDescent="0.2">
      <c r="A208" s="58">
        <v>209</v>
      </c>
      <c r="B208" s="58">
        <v>-5</v>
      </c>
      <c r="C208" s="58">
        <v>207</v>
      </c>
      <c r="D208" s="59" t="s">
        <v>931</v>
      </c>
      <c r="E208" s="59" t="s">
        <v>928</v>
      </c>
      <c r="F208" s="59" t="s">
        <v>613</v>
      </c>
      <c r="G208" s="22">
        <f>'City Numbers'!M208</f>
        <v>1880</v>
      </c>
      <c r="H208" s="150">
        <f>'City Numbers'!P208</f>
        <v>185</v>
      </c>
      <c r="I208" s="157"/>
      <c r="J208" s="152">
        <f t="shared" si="9"/>
        <v>10.162162162162161</v>
      </c>
    </row>
    <row r="209" spans="1:10" x14ac:dyDescent="0.2">
      <c r="A209" s="58">
        <v>220</v>
      </c>
      <c r="B209" s="58">
        <v>-5</v>
      </c>
      <c r="C209" s="58">
        <v>208</v>
      </c>
      <c r="D209" s="59" t="s">
        <v>936</v>
      </c>
      <c r="E209" s="59" t="s">
        <v>937</v>
      </c>
      <c r="F209" s="59" t="s">
        <v>613</v>
      </c>
      <c r="G209" s="22">
        <f>'City Numbers'!M209</f>
        <v>1775</v>
      </c>
      <c r="H209" s="150">
        <f>'City Numbers'!P209</f>
        <v>177</v>
      </c>
      <c r="I209" s="157"/>
      <c r="J209" s="155">
        <f t="shared" si="9"/>
        <v>10.028248587570621</v>
      </c>
    </row>
    <row r="210" spans="1:10" x14ac:dyDescent="0.2">
      <c r="A210" s="69">
        <v>229</v>
      </c>
      <c r="B210" s="58">
        <v>-5</v>
      </c>
      <c r="C210" s="58">
        <v>209</v>
      </c>
      <c r="D210" s="59" t="s">
        <v>941</v>
      </c>
      <c r="E210" s="59" t="s">
        <v>715</v>
      </c>
      <c r="F210" s="59" t="s">
        <v>613</v>
      </c>
      <c r="G210" s="22">
        <f>'City Numbers'!M210</f>
        <v>2611</v>
      </c>
      <c r="H210" s="150">
        <f>'City Numbers'!P210</f>
        <v>245</v>
      </c>
      <c r="I210" s="157"/>
      <c r="J210" s="152">
        <f t="shared" si="9"/>
        <v>10.657142857142857</v>
      </c>
    </row>
    <row r="211" spans="1:10" x14ac:dyDescent="0.2">
      <c r="A211" s="69">
        <v>230</v>
      </c>
      <c r="B211" s="58">
        <v>-5</v>
      </c>
      <c r="C211" s="58">
        <v>210</v>
      </c>
      <c r="D211" s="59" t="s">
        <v>943</v>
      </c>
      <c r="E211" s="59" t="s">
        <v>945</v>
      </c>
      <c r="F211" s="59" t="s">
        <v>613</v>
      </c>
      <c r="G211" s="22">
        <f>'City Numbers'!M211</f>
        <v>27624</v>
      </c>
      <c r="H211" s="150">
        <f>'City Numbers'!P211</f>
        <v>1265</v>
      </c>
      <c r="I211" s="157"/>
      <c r="J211" s="155">
        <f t="shared" si="9"/>
        <v>21.837154150197627</v>
      </c>
    </row>
    <row r="212" spans="1:10" x14ac:dyDescent="0.2">
      <c r="A212" s="58">
        <v>231</v>
      </c>
      <c r="B212" s="58">
        <v>-5</v>
      </c>
      <c r="C212" s="58">
        <v>211</v>
      </c>
      <c r="D212" s="59" t="s">
        <v>949</v>
      </c>
      <c r="E212" s="59" t="s">
        <v>945</v>
      </c>
      <c r="F212" s="59" t="s">
        <v>613</v>
      </c>
      <c r="G212" s="22">
        <f>'City Numbers'!M212</f>
        <v>12472</v>
      </c>
      <c r="H212" s="150">
        <f>'City Numbers'!P212</f>
        <v>703</v>
      </c>
      <c r="I212" s="157"/>
      <c r="J212" s="152">
        <f t="shared" si="9"/>
        <v>17.741109530583216</v>
      </c>
    </row>
    <row r="213" spans="1:10" x14ac:dyDescent="0.2">
      <c r="A213" s="69">
        <v>232</v>
      </c>
      <c r="B213" s="58">
        <v>-5</v>
      </c>
      <c r="C213" s="58">
        <v>212</v>
      </c>
      <c r="D213" s="59" t="s">
        <v>952</v>
      </c>
      <c r="E213" s="59" t="s">
        <v>953</v>
      </c>
      <c r="F213" s="59" t="s">
        <v>613</v>
      </c>
      <c r="G213" s="22">
        <f>'City Numbers'!M213</f>
        <v>1370</v>
      </c>
      <c r="H213" s="150">
        <f>'City Numbers'!P213</f>
        <v>29</v>
      </c>
      <c r="I213" s="157"/>
      <c r="J213" s="155">
        <f t="shared" si="9"/>
        <v>47.241379310344826</v>
      </c>
    </row>
    <row r="214" spans="1:10" x14ac:dyDescent="0.2">
      <c r="A214" s="58">
        <v>233</v>
      </c>
      <c r="B214" s="58">
        <v>-5</v>
      </c>
      <c r="C214" s="58">
        <v>213</v>
      </c>
      <c r="D214" s="59" t="s">
        <v>956</v>
      </c>
      <c r="E214" s="59" t="s">
        <v>953</v>
      </c>
      <c r="F214" s="59" t="s">
        <v>613</v>
      </c>
      <c r="G214" s="22">
        <f>'City Numbers'!M214</f>
        <v>18213</v>
      </c>
      <c r="H214" s="150">
        <f>'City Numbers'!P214</f>
        <v>1165</v>
      </c>
      <c r="I214" s="157"/>
      <c r="J214" s="152">
        <f t="shared" si="9"/>
        <v>15.633476394849785</v>
      </c>
    </row>
    <row r="215" spans="1:10" x14ac:dyDescent="0.2">
      <c r="A215" s="58">
        <v>234</v>
      </c>
      <c r="B215" s="58">
        <v>-5</v>
      </c>
      <c r="C215" s="58">
        <v>214</v>
      </c>
      <c r="D215" s="59" t="s">
        <v>961</v>
      </c>
      <c r="E215" s="59" t="s">
        <v>953</v>
      </c>
      <c r="F215" s="59" t="s">
        <v>613</v>
      </c>
      <c r="G215" s="22">
        <f>'City Numbers'!M215</f>
        <v>33506</v>
      </c>
      <c r="H215" s="150">
        <f>'City Numbers'!P215</f>
        <v>1253</v>
      </c>
      <c r="I215" s="157"/>
      <c r="J215" s="155">
        <f t="shared" si="9"/>
        <v>26.740622505985634</v>
      </c>
    </row>
    <row r="216" spans="1:10" x14ac:dyDescent="0.2">
      <c r="A216" s="69">
        <v>236</v>
      </c>
      <c r="B216" s="58">
        <v>-5</v>
      </c>
      <c r="C216" s="58">
        <v>215</v>
      </c>
      <c r="D216" s="59" t="s">
        <v>965</v>
      </c>
      <c r="E216" s="59" t="s">
        <v>953</v>
      </c>
      <c r="F216" s="59" t="s">
        <v>613</v>
      </c>
      <c r="G216" s="22">
        <f>'City Numbers'!M216</f>
        <v>7499</v>
      </c>
      <c r="H216" s="150">
        <f>'City Numbers'!P216</f>
        <v>150</v>
      </c>
      <c r="I216" s="157"/>
      <c r="J216" s="152">
        <f t="shared" si="9"/>
        <v>49.993333333333332</v>
      </c>
    </row>
    <row r="217" spans="1:10" x14ac:dyDescent="0.2">
      <c r="A217" s="58">
        <v>237</v>
      </c>
      <c r="B217" s="58">
        <v>-5</v>
      </c>
      <c r="C217" s="58">
        <v>216</v>
      </c>
      <c r="D217" s="59" t="s">
        <v>967</v>
      </c>
      <c r="E217" s="59" t="s">
        <v>953</v>
      </c>
      <c r="F217" s="59" t="s">
        <v>613</v>
      </c>
      <c r="G217" s="22">
        <f>'City Numbers'!M217</f>
        <v>771</v>
      </c>
      <c r="H217" s="150">
        <f>'City Numbers'!P217</f>
        <v>37</v>
      </c>
      <c r="I217" s="157"/>
      <c r="J217" s="155">
        <f t="shared" si="9"/>
        <v>20.837837837837839</v>
      </c>
    </row>
    <row r="218" spans="1:10" x14ac:dyDescent="0.2">
      <c r="A218" s="148">
        <v>44</v>
      </c>
      <c r="B218" s="148">
        <v>-6</v>
      </c>
      <c r="C218" s="148">
        <v>217</v>
      </c>
      <c r="D218" s="149" t="s">
        <v>973</v>
      </c>
      <c r="E218" s="149" t="s">
        <v>974</v>
      </c>
      <c r="F218" s="149" t="s">
        <v>551</v>
      </c>
      <c r="G218" s="22">
        <f>'City Numbers'!M218</f>
        <v>5465</v>
      </c>
      <c r="H218" s="150">
        <f>'City Numbers'!P218</f>
        <v>239</v>
      </c>
      <c r="I218" s="157"/>
      <c r="J218" s="152">
        <f t="shared" si="9"/>
        <v>22.86610878661088</v>
      </c>
    </row>
    <row r="219" spans="1:10" x14ac:dyDescent="0.2">
      <c r="A219" s="148">
        <v>61</v>
      </c>
      <c r="B219" s="148">
        <v>-6</v>
      </c>
      <c r="C219" s="148">
        <v>218</v>
      </c>
      <c r="D219" s="149" t="s">
        <v>981</v>
      </c>
      <c r="E219" s="149" t="s">
        <v>982</v>
      </c>
      <c r="F219" s="149" t="s">
        <v>983</v>
      </c>
      <c r="G219" s="22">
        <f>'City Numbers'!M219</f>
        <v>2097</v>
      </c>
      <c r="H219" s="150">
        <f>'City Numbers'!P219</f>
        <v>178</v>
      </c>
      <c r="I219" s="157"/>
      <c r="J219" s="155">
        <f t="shared" si="9"/>
        <v>11.780898876404494</v>
      </c>
    </row>
    <row r="220" spans="1:10" x14ac:dyDescent="0.2">
      <c r="A220" s="156">
        <v>71</v>
      </c>
      <c r="B220" s="148">
        <v>-6</v>
      </c>
      <c r="C220" s="148">
        <v>219</v>
      </c>
      <c r="D220" s="148" t="s">
        <v>986</v>
      </c>
      <c r="E220" s="149"/>
      <c r="F220" s="149" t="s">
        <v>986</v>
      </c>
      <c r="G220" s="22">
        <f>'City Numbers'!M220</f>
        <v>1140</v>
      </c>
      <c r="H220" s="150">
        <f>'City Numbers'!P220</f>
        <v>95</v>
      </c>
      <c r="I220" s="157"/>
      <c r="J220" s="152">
        <f t="shared" si="9"/>
        <v>12</v>
      </c>
    </row>
    <row r="221" spans="1:10" x14ac:dyDescent="0.2">
      <c r="A221" s="148">
        <v>73</v>
      </c>
      <c r="B221" s="148">
        <v>-6</v>
      </c>
      <c r="C221" s="148">
        <v>220</v>
      </c>
      <c r="D221" s="148" t="s">
        <v>990</v>
      </c>
      <c r="E221" s="149"/>
      <c r="F221" s="148" t="s">
        <v>990</v>
      </c>
      <c r="G221" s="22">
        <f>'City Numbers'!M221</f>
        <v>2214</v>
      </c>
      <c r="H221" s="150">
        <f>'City Numbers'!P221</f>
        <v>189</v>
      </c>
      <c r="I221" s="157"/>
      <c r="J221" s="155">
        <f t="shared" si="9"/>
        <v>11.714285714285714</v>
      </c>
    </row>
    <row r="222" spans="1:10" x14ac:dyDescent="0.2">
      <c r="A222" s="148">
        <v>107</v>
      </c>
      <c r="B222" s="148">
        <v>-6</v>
      </c>
      <c r="C222" s="148">
        <v>221</v>
      </c>
      <c r="D222" s="149" t="s">
        <v>992</v>
      </c>
      <c r="E222" s="149" t="s">
        <v>993</v>
      </c>
      <c r="F222" s="149" t="s">
        <v>762</v>
      </c>
      <c r="G222" s="22">
        <f>'City Numbers'!M222</f>
        <v>0</v>
      </c>
      <c r="H222" s="150">
        <f>'City Numbers'!P222</f>
        <v>0</v>
      </c>
      <c r="I222" s="157"/>
      <c r="J222" s="152"/>
    </row>
    <row r="223" spans="1:10" x14ac:dyDescent="0.2">
      <c r="A223" s="156">
        <v>124</v>
      </c>
      <c r="B223" s="158">
        <v>-6</v>
      </c>
      <c r="C223" s="148">
        <v>222</v>
      </c>
      <c r="D223" s="159" t="s">
        <v>996</v>
      </c>
      <c r="E223" s="159" t="s">
        <v>996</v>
      </c>
      <c r="F223" s="159" t="s">
        <v>997</v>
      </c>
      <c r="G223" s="22">
        <f>'City Numbers'!M223</f>
        <v>901</v>
      </c>
      <c r="H223" s="150">
        <f>'City Numbers'!P223</f>
        <v>42</v>
      </c>
      <c r="I223" s="157"/>
      <c r="J223" s="155">
        <f t="shared" ref="J223:J247" si="10">G223/H223</f>
        <v>21.452380952380953</v>
      </c>
    </row>
    <row r="224" spans="1:10" x14ac:dyDescent="0.2">
      <c r="A224" s="156">
        <v>179</v>
      </c>
      <c r="B224" s="148">
        <v>-6</v>
      </c>
      <c r="C224" s="148">
        <v>223</v>
      </c>
      <c r="D224" s="149" t="s">
        <v>1001</v>
      </c>
      <c r="E224" s="149" t="s">
        <v>1002</v>
      </c>
      <c r="F224" s="149" t="s">
        <v>613</v>
      </c>
      <c r="G224" s="22">
        <f>'City Numbers'!M224</f>
        <v>3443</v>
      </c>
      <c r="H224" s="150">
        <f>'City Numbers'!P224</f>
        <v>91</v>
      </c>
      <c r="I224" s="157"/>
      <c r="J224" s="152">
        <f t="shared" si="10"/>
        <v>37.835164835164832</v>
      </c>
    </row>
    <row r="225" spans="1:10" x14ac:dyDescent="0.2">
      <c r="A225" s="156">
        <v>180</v>
      </c>
      <c r="B225" s="148">
        <v>-6</v>
      </c>
      <c r="C225" s="148">
        <v>224</v>
      </c>
      <c r="D225" s="149" t="s">
        <v>1004</v>
      </c>
      <c r="E225" s="149" t="s">
        <v>1002</v>
      </c>
      <c r="F225" s="149" t="s">
        <v>613</v>
      </c>
      <c r="G225" s="22">
        <f>'City Numbers'!M225</f>
        <v>5847</v>
      </c>
      <c r="H225" s="150">
        <f>'City Numbers'!P225</f>
        <v>443</v>
      </c>
      <c r="I225" s="157"/>
      <c r="J225" s="155">
        <f t="shared" si="10"/>
        <v>13.198645598194132</v>
      </c>
    </row>
    <row r="226" spans="1:10" x14ac:dyDescent="0.2">
      <c r="A226" s="148">
        <v>181</v>
      </c>
      <c r="B226" s="148">
        <v>-6</v>
      </c>
      <c r="C226" s="148">
        <v>225</v>
      </c>
      <c r="D226" s="149" t="s">
        <v>1006</v>
      </c>
      <c r="E226" s="149" t="s">
        <v>1002</v>
      </c>
      <c r="F226" s="149" t="s">
        <v>613</v>
      </c>
      <c r="G226" s="22">
        <f>'City Numbers'!M226</f>
        <v>922</v>
      </c>
      <c r="H226" s="150">
        <f>'City Numbers'!P226</f>
        <v>122</v>
      </c>
      <c r="I226" s="157"/>
      <c r="J226" s="152">
        <f t="shared" si="10"/>
        <v>7.557377049180328</v>
      </c>
    </row>
    <row r="227" spans="1:10" x14ac:dyDescent="0.2">
      <c r="A227" s="156">
        <v>210</v>
      </c>
      <c r="B227" s="148">
        <v>-6</v>
      </c>
      <c r="C227" s="148">
        <v>226</v>
      </c>
      <c r="D227" s="149" t="s">
        <v>1008</v>
      </c>
      <c r="E227" s="149" t="s">
        <v>1009</v>
      </c>
      <c r="F227" s="149" t="s">
        <v>613</v>
      </c>
      <c r="G227" s="22">
        <f>'City Numbers'!M227</f>
        <v>5020</v>
      </c>
      <c r="H227" s="150">
        <f>'City Numbers'!P227</f>
        <v>316</v>
      </c>
      <c r="I227" s="157"/>
      <c r="J227" s="155">
        <f t="shared" si="10"/>
        <v>15.886075949367088</v>
      </c>
    </row>
    <row r="228" spans="1:10" x14ac:dyDescent="0.2">
      <c r="A228" s="156">
        <v>235</v>
      </c>
      <c r="B228" s="148">
        <v>-6</v>
      </c>
      <c r="C228" s="148">
        <v>227</v>
      </c>
      <c r="D228" s="149" t="s">
        <v>1010</v>
      </c>
      <c r="E228" s="149" t="s">
        <v>953</v>
      </c>
      <c r="F228" s="149" t="s">
        <v>613</v>
      </c>
      <c r="G228" s="22">
        <f>'City Numbers'!M228</f>
        <v>1496</v>
      </c>
      <c r="H228" s="150">
        <f>'City Numbers'!P228</f>
        <v>72</v>
      </c>
      <c r="I228" s="157"/>
      <c r="J228" s="152">
        <f t="shared" si="10"/>
        <v>20.777777777777779</v>
      </c>
    </row>
    <row r="229" spans="1:10" x14ac:dyDescent="0.2">
      <c r="A229" s="156">
        <v>238</v>
      </c>
      <c r="B229" s="148">
        <v>-6</v>
      </c>
      <c r="C229" s="148">
        <v>228</v>
      </c>
      <c r="D229" s="149" t="s">
        <v>1013</v>
      </c>
      <c r="E229" s="149" t="s">
        <v>1014</v>
      </c>
      <c r="F229" s="149" t="s">
        <v>613</v>
      </c>
      <c r="G229" s="22">
        <f>'City Numbers'!M229</f>
        <v>263</v>
      </c>
      <c r="H229" s="150">
        <f>'City Numbers'!P229</f>
        <v>27</v>
      </c>
      <c r="I229" s="157"/>
      <c r="J229" s="155">
        <f t="shared" si="10"/>
        <v>9.7407407407407405</v>
      </c>
    </row>
    <row r="230" spans="1:10" x14ac:dyDescent="0.2">
      <c r="A230" s="156">
        <v>239</v>
      </c>
      <c r="B230" s="148">
        <v>-6</v>
      </c>
      <c r="C230" s="148">
        <v>229</v>
      </c>
      <c r="D230" s="149" t="s">
        <v>1017</v>
      </c>
      <c r="E230" s="149" t="s">
        <v>1014</v>
      </c>
      <c r="F230" s="149" t="s">
        <v>613</v>
      </c>
      <c r="G230" s="22">
        <f>'City Numbers'!M230</f>
        <v>6868</v>
      </c>
      <c r="H230" s="150">
        <f>'City Numbers'!P230</f>
        <v>636</v>
      </c>
      <c r="I230" s="157"/>
      <c r="J230" s="152">
        <f t="shared" si="10"/>
        <v>10.79874213836478</v>
      </c>
    </row>
    <row r="231" spans="1:10" x14ac:dyDescent="0.2">
      <c r="A231" s="156">
        <v>246</v>
      </c>
      <c r="B231" s="148">
        <v>-6</v>
      </c>
      <c r="C231" s="148">
        <v>230</v>
      </c>
      <c r="D231" s="149" t="s">
        <v>1021</v>
      </c>
      <c r="E231" s="149" t="s">
        <v>1022</v>
      </c>
      <c r="F231" s="149" t="s">
        <v>613</v>
      </c>
      <c r="G231" s="22">
        <f>'City Numbers'!M231</f>
        <v>273</v>
      </c>
      <c r="H231" s="150">
        <f>'City Numbers'!P231</f>
        <v>14</v>
      </c>
      <c r="I231" s="157"/>
      <c r="J231" s="155">
        <f t="shared" si="10"/>
        <v>19.5</v>
      </c>
    </row>
    <row r="232" spans="1:10" x14ac:dyDescent="0.2">
      <c r="A232" s="90">
        <v>45</v>
      </c>
      <c r="B232" s="91">
        <v>-7</v>
      </c>
      <c r="C232" s="91">
        <v>231</v>
      </c>
      <c r="D232" s="92" t="s">
        <v>1026</v>
      </c>
      <c r="E232" s="92" t="s">
        <v>1027</v>
      </c>
      <c r="F232" s="92" t="s">
        <v>551</v>
      </c>
      <c r="G232" s="22">
        <f>'City Numbers'!M232</f>
        <v>2599</v>
      </c>
      <c r="H232" s="150">
        <f>'City Numbers'!P232</f>
        <v>78</v>
      </c>
      <c r="I232" s="157"/>
      <c r="J232" s="152">
        <f t="shared" si="10"/>
        <v>33.320512820512818</v>
      </c>
    </row>
    <row r="233" spans="1:10" x14ac:dyDescent="0.2">
      <c r="A233" s="90">
        <v>46</v>
      </c>
      <c r="B233" s="91">
        <v>-7</v>
      </c>
      <c r="C233" s="91">
        <v>232</v>
      </c>
      <c r="D233" s="92" t="s">
        <v>730</v>
      </c>
      <c r="E233" s="92" t="s">
        <v>1030</v>
      </c>
      <c r="F233" s="92" t="s">
        <v>551</v>
      </c>
      <c r="G233" s="42">
        <f>'City Numbers'!M233</f>
        <v>877</v>
      </c>
      <c r="H233" s="150">
        <f>'City Numbers'!P233</f>
        <v>60</v>
      </c>
      <c r="I233" s="157"/>
      <c r="J233" s="155">
        <f t="shared" si="10"/>
        <v>14.616666666666667</v>
      </c>
    </row>
    <row r="234" spans="1:10" x14ac:dyDescent="0.2">
      <c r="A234" s="91">
        <v>97</v>
      </c>
      <c r="B234" s="91">
        <v>-7</v>
      </c>
      <c r="C234" s="91">
        <v>233</v>
      </c>
      <c r="D234" s="92" t="s">
        <v>1035</v>
      </c>
      <c r="E234" s="92" t="s">
        <v>1036</v>
      </c>
      <c r="F234" s="92" t="s">
        <v>762</v>
      </c>
      <c r="G234" s="22">
        <f>'City Numbers'!M234</f>
        <v>6649</v>
      </c>
      <c r="H234" s="150">
        <f>'City Numbers'!P234</f>
        <v>96</v>
      </c>
      <c r="I234" s="226"/>
      <c r="J234" s="155">
        <f t="shared" si="10"/>
        <v>69.260416666666671</v>
      </c>
    </row>
    <row r="235" spans="1:10" x14ac:dyDescent="0.2">
      <c r="A235" s="90">
        <v>98</v>
      </c>
      <c r="B235" s="91">
        <v>-7</v>
      </c>
      <c r="C235" s="91">
        <v>234</v>
      </c>
      <c r="D235" s="92" t="s">
        <v>1040</v>
      </c>
      <c r="E235" s="92" t="s">
        <v>1036</v>
      </c>
      <c r="F235" s="92" t="s">
        <v>762</v>
      </c>
      <c r="G235" s="22">
        <f>'City Numbers'!M235</f>
        <v>420</v>
      </c>
      <c r="H235" s="150">
        <f>'City Numbers'!P235</f>
        <v>50</v>
      </c>
      <c r="I235" s="226"/>
      <c r="J235" s="152">
        <f t="shared" si="10"/>
        <v>8.4</v>
      </c>
    </row>
    <row r="236" spans="1:10" x14ac:dyDescent="0.2">
      <c r="A236" s="91">
        <v>172</v>
      </c>
      <c r="B236" s="91">
        <v>-7</v>
      </c>
      <c r="C236" s="91">
        <v>235</v>
      </c>
      <c r="D236" s="92" t="s">
        <v>1042</v>
      </c>
      <c r="E236" s="92" t="s">
        <v>1043</v>
      </c>
      <c r="F236" s="92" t="s">
        <v>613</v>
      </c>
      <c r="G236" s="22">
        <f>'City Numbers'!M236</f>
        <v>3921</v>
      </c>
      <c r="H236" s="150">
        <f>'City Numbers'!P236</f>
        <v>281</v>
      </c>
      <c r="I236" s="157"/>
      <c r="J236" s="152">
        <f t="shared" si="10"/>
        <v>13.953736654804271</v>
      </c>
    </row>
    <row r="237" spans="1:10" x14ac:dyDescent="0.2">
      <c r="A237" s="90">
        <v>173</v>
      </c>
      <c r="B237" s="91">
        <v>-7</v>
      </c>
      <c r="C237" s="91">
        <v>236</v>
      </c>
      <c r="D237" s="92" t="s">
        <v>1046</v>
      </c>
      <c r="E237" s="92" t="s">
        <v>1043</v>
      </c>
      <c r="F237" s="92" t="s">
        <v>613</v>
      </c>
      <c r="G237" s="22">
        <f>'City Numbers'!M237</f>
        <v>19134</v>
      </c>
      <c r="H237" s="150">
        <f>'City Numbers'!P237</f>
        <v>1568</v>
      </c>
      <c r="I237" s="157"/>
      <c r="J237" s="155">
        <f t="shared" si="10"/>
        <v>12.20280612244898</v>
      </c>
    </row>
    <row r="238" spans="1:10" x14ac:dyDescent="0.2">
      <c r="A238" s="90">
        <v>174</v>
      </c>
      <c r="B238" s="165">
        <v>-7</v>
      </c>
      <c r="C238" s="91">
        <v>237</v>
      </c>
      <c r="D238" s="91" t="s">
        <v>1049</v>
      </c>
      <c r="E238" s="91" t="s">
        <v>1043</v>
      </c>
      <c r="F238" s="91" t="s">
        <v>613</v>
      </c>
      <c r="G238" s="22">
        <f>'City Numbers'!M238</f>
        <v>1407</v>
      </c>
      <c r="H238" s="150">
        <f>'City Numbers'!P238</f>
        <v>106</v>
      </c>
      <c r="I238" s="157"/>
      <c r="J238" s="152">
        <f t="shared" si="10"/>
        <v>13.273584905660377</v>
      </c>
    </row>
    <row r="239" spans="1:10" x14ac:dyDescent="0.2">
      <c r="A239" s="91">
        <v>175</v>
      </c>
      <c r="B239" s="91">
        <v>-7</v>
      </c>
      <c r="C239" s="91">
        <v>238</v>
      </c>
      <c r="D239" s="92" t="s">
        <v>1052</v>
      </c>
      <c r="E239" s="92" t="s">
        <v>1043</v>
      </c>
      <c r="F239" s="92" t="s">
        <v>613</v>
      </c>
      <c r="G239" s="22">
        <f>'City Numbers'!M239</f>
        <v>8703</v>
      </c>
      <c r="H239" s="150">
        <f>'City Numbers'!P239</f>
        <v>742</v>
      </c>
      <c r="I239" s="157"/>
      <c r="J239" s="155">
        <f t="shared" si="10"/>
        <v>11.729110512129379</v>
      </c>
    </row>
    <row r="240" spans="1:10" x14ac:dyDescent="0.2">
      <c r="A240" s="90">
        <v>176</v>
      </c>
      <c r="B240" s="91">
        <v>-7</v>
      </c>
      <c r="C240" s="91">
        <v>239</v>
      </c>
      <c r="D240" s="92" t="s">
        <v>1055</v>
      </c>
      <c r="E240" s="92" t="s">
        <v>1043</v>
      </c>
      <c r="F240" s="92" t="s">
        <v>613</v>
      </c>
      <c r="G240" s="22">
        <f>'City Numbers'!M240</f>
        <v>10899</v>
      </c>
      <c r="H240" s="150">
        <f>'City Numbers'!P240</f>
        <v>485</v>
      </c>
      <c r="I240" s="157"/>
      <c r="J240" s="152">
        <f t="shared" si="10"/>
        <v>22.472164948453607</v>
      </c>
    </row>
    <row r="241" spans="1:10" x14ac:dyDescent="0.2">
      <c r="A241" s="91">
        <v>177</v>
      </c>
      <c r="B241" s="91">
        <v>-7</v>
      </c>
      <c r="C241" s="91">
        <v>240</v>
      </c>
      <c r="D241" s="92" t="s">
        <v>1057</v>
      </c>
      <c r="E241" s="92" t="s">
        <v>1043</v>
      </c>
      <c r="F241" s="92" t="s">
        <v>613</v>
      </c>
      <c r="G241" s="22">
        <f>'City Numbers'!M241</f>
        <v>17213</v>
      </c>
      <c r="H241" s="150">
        <f>'City Numbers'!P241</f>
        <v>920</v>
      </c>
      <c r="I241" s="157"/>
      <c r="J241" s="155">
        <f t="shared" si="10"/>
        <v>18.709782608695651</v>
      </c>
    </row>
    <row r="242" spans="1:10" x14ac:dyDescent="0.2">
      <c r="A242" s="91">
        <v>178</v>
      </c>
      <c r="B242" s="91">
        <v>-7</v>
      </c>
      <c r="C242" s="91">
        <v>241</v>
      </c>
      <c r="D242" s="92" t="s">
        <v>1059</v>
      </c>
      <c r="E242" s="92" t="s">
        <v>1043</v>
      </c>
      <c r="F242" s="92" t="s">
        <v>613</v>
      </c>
      <c r="G242" s="22">
        <f>'City Numbers'!M242</f>
        <v>31450</v>
      </c>
      <c r="H242" s="150">
        <f>'City Numbers'!P242</f>
        <v>2496</v>
      </c>
      <c r="I242" s="157"/>
      <c r="J242" s="152">
        <f t="shared" si="10"/>
        <v>12.600160256410257</v>
      </c>
    </row>
    <row r="243" spans="1:10" x14ac:dyDescent="0.2">
      <c r="A243" s="90">
        <v>221</v>
      </c>
      <c r="B243" s="91">
        <v>-7</v>
      </c>
      <c r="C243" s="91">
        <v>242</v>
      </c>
      <c r="D243" s="92" t="s">
        <v>1061</v>
      </c>
      <c r="E243" s="92" t="s">
        <v>1062</v>
      </c>
      <c r="F243" s="92" t="s">
        <v>613</v>
      </c>
      <c r="G243" s="22">
        <f>'City Numbers'!M243</f>
        <v>2824</v>
      </c>
      <c r="H243" s="150">
        <f>'City Numbers'!P243</f>
        <v>144</v>
      </c>
      <c r="I243" s="157"/>
      <c r="J243" s="155">
        <f t="shared" si="10"/>
        <v>19.611111111111111</v>
      </c>
    </row>
    <row r="244" spans="1:10" x14ac:dyDescent="0.2">
      <c r="A244" s="90">
        <v>244</v>
      </c>
      <c r="B244" s="165">
        <v>-7</v>
      </c>
      <c r="C244" s="91">
        <v>243</v>
      </c>
      <c r="D244" s="165" t="s">
        <v>1064</v>
      </c>
      <c r="E244" s="165" t="s">
        <v>1065</v>
      </c>
      <c r="F244" s="165" t="s">
        <v>613</v>
      </c>
      <c r="G244" s="22">
        <f>'City Numbers'!M244</f>
        <v>808</v>
      </c>
      <c r="H244" s="150">
        <f>'City Numbers'!P244</f>
        <v>88</v>
      </c>
      <c r="I244" s="157"/>
      <c r="J244" s="152">
        <f t="shared" si="10"/>
        <v>9.1818181818181817</v>
      </c>
    </row>
    <row r="245" spans="1:10" x14ac:dyDescent="0.2">
      <c r="A245" s="91">
        <v>245</v>
      </c>
      <c r="B245" s="165">
        <v>-7</v>
      </c>
      <c r="C245" s="91">
        <v>244</v>
      </c>
      <c r="D245" s="92" t="s">
        <v>1067</v>
      </c>
      <c r="E245" s="92" t="s">
        <v>1065</v>
      </c>
      <c r="F245" s="92" t="s">
        <v>613</v>
      </c>
      <c r="G245" s="22">
        <f>'City Numbers'!M245</f>
        <v>5190</v>
      </c>
      <c r="H245" s="150">
        <f>'City Numbers'!P245</f>
        <v>565</v>
      </c>
      <c r="I245" s="157"/>
      <c r="J245" s="155">
        <f t="shared" si="10"/>
        <v>9.1858407079646014</v>
      </c>
    </row>
    <row r="246" spans="1:10" x14ac:dyDescent="0.2">
      <c r="A246" s="29">
        <v>190</v>
      </c>
      <c r="B246" s="11">
        <v>-10</v>
      </c>
      <c r="C246" s="11">
        <v>245</v>
      </c>
      <c r="D246" s="15" t="s">
        <v>1071</v>
      </c>
      <c r="E246" s="15" t="s">
        <v>1072</v>
      </c>
      <c r="F246" s="15" t="s">
        <v>613</v>
      </c>
      <c r="G246" s="22">
        <f>'City Numbers'!M246</f>
        <v>114</v>
      </c>
      <c r="H246" s="150">
        <f>'City Numbers'!P246</f>
        <v>14</v>
      </c>
      <c r="I246" s="157"/>
      <c r="J246" s="152">
        <f t="shared" si="10"/>
        <v>8.1428571428571423</v>
      </c>
    </row>
    <row r="247" spans="1:10" x14ac:dyDescent="0.2">
      <c r="A247" s="11">
        <v>191</v>
      </c>
      <c r="B247" s="11">
        <v>-10</v>
      </c>
      <c r="C247" s="11">
        <v>246</v>
      </c>
      <c r="D247" s="15" t="s">
        <v>1074</v>
      </c>
      <c r="E247" s="15" t="s">
        <v>1072</v>
      </c>
      <c r="F247" s="15" t="s">
        <v>613</v>
      </c>
      <c r="G247" s="22">
        <f>'City Numbers'!M247</f>
        <v>447</v>
      </c>
      <c r="H247" s="150">
        <f>'City Numbers'!P247</f>
        <v>40</v>
      </c>
      <c r="I247" s="157"/>
      <c r="J247" s="155">
        <f t="shared" si="10"/>
        <v>11.175000000000001</v>
      </c>
    </row>
    <row r="248" spans="1:10" x14ac:dyDescent="0.2">
      <c r="A248" s="22"/>
      <c r="B248" s="22"/>
      <c r="C248" s="22"/>
      <c r="D248" s="22"/>
      <c r="E248" s="22"/>
      <c r="F248" s="22"/>
      <c r="I248" s="157"/>
    </row>
    <row r="249" spans="1:10" x14ac:dyDescent="0.2">
      <c r="A249" s="22"/>
      <c r="B249" s="22"/>
      <c r="C249" s="22"/>
      <c r="D249" s="22"/>
      <c r="E249" s="22"/>
      <c r="F249" s="22"/>
      <c r="I249" s="157"/>
    </row>
    <row r="250" spans="1:10" x14ac:dyDescent="0.2">
      <c r="A250" s="22"/>
      <c r="B250" s="22"/>
      <c r="C250" s="22"/>
      <c r="D250" s="22"/>
      <c r="E250" s="22"/>
      <c r="F250" s="22"/>
      <c r="I250" s="157"/>
    </row>
    <row r="251" spans="1:10" x14ac:dyDescent="0.2">
      <c r="A251" s="22"/>
      <c r="B251" s="22"/>
      <c r="C251" s="22"/>
      <c r="D251" s="22"/>
      <c r="E251" s="22"/>
      <c r="F251" s="22"/>
      <c r="I251" s="157"/>
    </row>
    <row r="252" spans="1:10" x14ac:dyDescent="0.2">
      <c r="A252" s="22"/>
      <c r="B252" s="22"/>
      <c r="C252" s="22"/>
      <c r="D252" s="22"/>
      <c r="E252" s="22"/>
      <c r="F252" s="22"/>
      <c r="I252" s="157"/>
    </row>
    <row r="253" spans="1:10" x14ac:dyDescent="0.2">
      <c r="A253" s="22"/>
      <c r="B253" s="22"/>
      <c r="C253" s="22"/>
      <c r="D253" s="22"/>
      <c r="E253" s="22"/>
      <c r="F253" s="22"/>
      <c r="I253" s="157"/>
    </row>
    <row r="254" spans="1:10" x14ac:dyDescent="0.2">
      <c r="A254" s="22"/>
      <c r="B254" s="22"/>
      <c r="C254" s="22"/>
      <c r="D254" s="22"/>
      <c r="E254" s="22"/>
      <c r="F254" s="22"/>
      <c r="I254" s="157"/>
    </row>
    <row r="255" spans="1:10" x14ac:dyDescent="0.2">
      <c r="A255" s="22"/>
      <c r="B255" s="22"/>
      <c r="C255" s="22"/>
      <c r="D255" s="22"/>
      <c r="E255" s="22"/>
      <c r="F255" s="22"/>
      <c r="I255" s="157"/>
    </row>
    <row r="256" spans="1:10" x14ac:dyDescent="0.2">
      <c r="A256" s="22"/>
      <c r="B256" s="22"/>
      <c r="C256" s="22"/>
      <c r="D256" s="22"/>
      <c r="E256" s="22"/>
      <c r="F256" s="22"/>
      <c r="I256" s="157"/>
    </row>
    <row r="257" spans="1:9" x14ac:dyDescent="0.2">
      <c r="A257" s="22"/>
      <c r="B257" s="22"/>
      <c r="C257" s="22"/>
      <c r="D257" s="22"/>
      <c r="E257" s="22"/>
      <c r="F257" s="22"/>
      <c r="I257" s="157"/>
    </row>
    <row r="258" spans="1:9" x14ac:dyDescent="0.2">
      <c r="A258" s="22"/>
      <c r="B258" s="22"/>
      <c r="C258" s="22"/>
      <c r="D258" s="22"/>
      <c r="E258" s="22"/>
      <c r="F258" s="22"/>
      <c r="I258" s="157"/>
    </row>
    <row r="259" spans="1:9" x14ac:dyDescent="0.2">
      <c r="A259" s="22"/>
      <c r="B259" s="22"/>
      <c r="C259" s="22"/>
      <c r="D259" s="22"/>
      <c r="E259" s="22"/>
      <c r="F259" s="22"/>
      <c r="I259" s="157"/>
    </row>
    <row r="260" spans="1:9" x14ac:dyDescent="0.2">
      <c r="A260" s="22"/>
      <c r="B260" s="22"/>
      <c r="C260" s="22"/>
      <c r="D260" s="22"/>
      <c r="E260" s="22"/>
      <c r="F260" s="22"/>
      <c r="I260" s="157"/>
    </row>
    <row r="261" spans="1:9" x14ac:dyDescent="0.2">
      <c r="A261" s="22"/>
      <c r="B261" s="22"/>
      <c r="C261" s="22"/>
      <c r="D261" s="22"/>
      <c r="E261" s="22"/>
      <c r="F261" s="22"/>
      <c r="I261" s="157"/>
    </row>
    <row r="262" spans="1:9" x14ac:dyDescent="0.2">
      <c r="A262" s="22"/>
      <c r="B262" s="22"/>
      <c r="C262" s="22"/>
      <c r="D262" s="22"/>
      <c r="E262" s="22"/>
      <c r="F262" s="22"/>
      <c r="I262" s="157"/>
    </row>
    <row r="263" spans="1:9" x14ac:dyDescent="0.2">
      <c r="A263" s="22"/>
      <c r="B263" s="22"/>
      <c r="C263" s="22"/>
      <c r="D263" s="22"/>
      <c r="E263" s="22"/>
      <c r="F263" s="22"/>
      <c r="I263" s="157"/>
    </row>
    <row r="264" spans="1:9" x14ac:dyDescent="0.2">
      <c r="A264" s="22"/>
      <c r="B264" s="22"/>
      <c r="C264" s="22"/>
      <c r="D264" s="22"/>
      <c r="E264" s="22"/>
      <c r="F264" s="22"/>
      <c r="I264" s="157"/>
    </row>
    <row r="265" spans="1:9" x14ac:dyDescent="0.2">
      <c r="A265" s="22"/>
      <c r="B265" s="22"/>
      <c r="C265" s="22"/>
      <c r="D265" s="22"/>
      <c r="E265" s="22"/>
      <c r="F265" s="22"/>
      <c r="I265" s="157"/>
    </row>
    <row r="266" spans="1:9" x14ac:dyDescent="0.2">
      <c r="A266" s="22"/>
      <c r="B266" s="22"/>
      <c r="C266" s="22"/>
      <c r="D266" s="22"/>
      <c r="E266" s="22"/>
      <c r="F266" s="22"/>
      <c r="I266" s="157"/>
    </row>
    <row r="267" spans="1:9" x14ac:dyDescent="0.2">
      <c r="A267" s="22"/>
      <c r="B267" s="22"/>
      <c r="C267" s="22"/>
      <c r="D267" s="22"/>
      <c r="E267" s="22"/>
      <c r="F267" s="22"/>
      <c r="I267" s="157"/>
    </row>
    <row r="268" spans="1:9" x14ac:dyDescent="0.2">
      <c r="A268" s="22"/>
      <c r="B268" s="22"/>
      <c r="C268" s="22"/>
      <c r="D268" s="22"/>
      <c r="E268" s="22"/>
      <c r="F268" s="22"/>
      <c r="I268" s="157"/>
    </row>
    <row r="269" spans="1:9" x14ac:dyDescent="0.2">
      <c r="A269" s="22"/>
      <c r="B269" s="22"/>
      <c r="C269" s="22"/>
      <c r="D269" s="22"/>
      <c r="E269" s="22"/>
      <c r="F269" s="22"/>
      <c r="I269" s="157"/>
    </row>
    <row r="270" spans="1:9" x14ac:dyDescent="0.2">
      <c r="A270" s="22"/>
      <c r="B270" s="22"/>
      <c r="C270" s="22"/>
      <c r="D270" s="22"/>
      <c r="E270" s="22"/>
      <c r="F270" s="22"/>
      <c r="I270" s="157"/>
    </row>
    <row r="271" spans="1:9" x14ac:dyDescent="0.2">
      <c r="A271" s="22"/>
      <c r="B271" s="22"/>
      <c r="C271" s="22"/>
      <c r="D271" s="22"/>
      <c r="E271" s="22"/>
      <c r="F271" s="22"/>
      <c r="I271" s="157"/>
    </row>
    <row r="272" spans="1:9" x14ac:dyDescent="0.2">
      <c r="A272" s="22"/>
      <c r="B272" s="22"/>
      <c r="C272" s="22"/>
      <c r="D272" s="22"/>
      <c r="E272" s="22"/>
      <c r="F272" s="22"/>
      <c r="I272" s="157"/>
    </row>
    <row r="273" spans="1:9" x14ac:dyDescent="0.2">
      <c r="A273" s="22"/>
      <c r="B273" s="22"/>
      <c r="C273" s="22"/>
      <c r="D273" s="22"/>
      <c r="E273" s="22"/>
      <c r="F273" s="22"/>
      <c r="I273" s="157"/>
    </row>
    <row r="274" spans="1:9" x14ac:dyDescent="0.2">
      <c r="A274" s="22"/>
      <c r="B274" s="22"/>
      <c r="C274" s="22"/>
      <c r="D274" s="22"/>
      <c r="E274" s="22"/>
      <c r="F274" s="22"/>
      <c r="I274" s="157"/>
    </row>
    <row r="275" spans="1:9" x14ac:dyDescent="0.2">
      <c r="A275" s="22"/>
      <c r="B275" s="22"/>
      <c r="C275" s="22"/>
      <c r="D275" s="22"/>
      <c r="E275" s="22"/>
      <c r="F275" s="22"/>
      <c r="I275" s="157"/>
    </row>
    <row r="276" spans="1:9" x14ac:dyDescent="0.2">
      <c r="A276" s="22"/>
      <c r="B276" s="22"/>
      <c r="C276" s="22"/>
      <c r="D276" s="22"/>
      <c r="E276" s="22"/>
      <c r="F276" s="22"/>
      <c r="I276" s="157"/>
    </row>
    <row r="277" spans="1:9" x14ac:dyDescent="0.2">
      <c r="A277" s="22"/>
      <c r="B277" s="22"/>
      <c r="C277" s="22"/>
      <c r="D277" s="22"/>
      <c r="E277" s="22"/>
      <c r="F277" s="22"/>
      <c r="I277" s="157"/>
    </row>
    <row r="278" spans="1:9" x14ac:dyDescent="0.2">
      <c r="A278" s="22"/>
      <c r="B278" s="22"/>
      <c r="C278" s="22"/>
      <c r="D278" s="22"/>
      <c r="E278" s="22"/>
      <c r="F278" s="22"/>
      <c r="I278" s="157"/>
    </row>
    <row r="279" spans="1:9" x14ac:dyDescent="0.2">
      <c r="A279" s="22"/>
      <c r="B279" s="22"/>
      <c r="C279" s="22"/>
      <c r="D279" s="22"/>
      <c r="E279" s="22"/>
      <c r="F279" s="22"/>
      <c r="I279" s="157"/>
    </row>
    <row r="280" spans="1:9" x14ac:dyDescent="0.2">
      <c r="A280" s="22"/>
      <c r="B280" s="22"/>
      <c r="C280" s="22"/>
      <c r="D280" s="22"/>
      <c r="E280" s="22"/>
      <c r="F280" s="22"/>
      <c r="I280" s="157"/>
    </row>
    <row r="281" spans="1:9" x14ac:dyDescent="0.2">
      <c r="A281" s="22"/>
      <c r="B281" s="22"/>
      <c r="C281" s="22"/>
      <c r="D281" s="22"/>
      <c r="E281" s="22"/>
      <c r="F281" s="22"/>
      <c r="I281" s="157"/>
    </row>
    <row r="282" spans="1:9" x14ac:dyDescent="0.2">
      <c r="A282" s="22"/>
      <c r="B282" s="22"/>
      <c r="C282" s="22"/>
      <c r="D282" s="22"/>
      <c r="E282" s="22"/>
      <c r="F282" s="22"/>
      <c r="I282" s="157"/>
    </row>
    <row r="283" spans="1:9" x14ac:dyDescent="0.2">
      <c r="A283" s="22"/>
      <c r="B283" s="22"/>
      <c r="C283" s="22"/>
      <c r="D283" s="22"/>
      <c r="E283" s="22"/>
      <c r="F283" s="22"/>
      <c r="I283" s="157"/>
    </row>
    <row r="284" spans="1:9" x14ac:dyDescent="0.2">
      <c r="A284" s="22"/>
      <c r="B284" s="22"/>
      <c r="C284" s="22"/>
      <c r="D284" s="22"/>
      <c r="E284" s="22"/>
      <c r="F284" s="22"/>
      <c r="I284" s="157"/>
    </row>
    <row r="285" spans="1:9" x14ac:dyDescent="0.2">
      <c r="A285" s="22"/>
      <c r="B285" s="22"/>
      <c r="C285" s="22"/>
      <c r="D285" s="22"/>
      <c r="E285" s="22"/>
      <c r="F285" s="22"/>
      <c r="I285" s="157"/>
    </row>
    <row r="286" spans="1:9" x14ac:dyDescent="0.2">
      <c r="A286" s="22"/>
      <c r="B286" s="22"/>
      <c r="C286" s="22"/>
      <c r="D286" s="22"/>
      <c r="E286" s="22"/>
      <c r="F286" s="22"/>
      <c r="I286" s="157"/>
    </row>
    <row r="287" spans="1:9" x14ac:dyDescent="0.2">
      <c r="A287" s="22"/>
      <c r="B287" s="22"/>
      <c r="C287" s="22"/>
      <c r="D287" s="22"/>
      <c r="E287" s="22"/>
      <c r="F287" s="22"/>
      <c r="I287" s="157"/>
    </row>
    <row r="288" spans="1:9" x14ac:dyDescent="0.2">
      <c r="A288" s="22"/>
      <c r="B288" s="22"/>
      <c r="C288" s="22"/>
      <c r="D288" s="22"/>
      <c r="E288" s="22"/>
      <c r="F288" s="22"/>
      <c r="I288" s="157"/>
    </row>
    <row r="289" spans="1:9" x14ac:dyDescent="0.2">
      <c r="A289" s="22"/>
      <c r="B289" s="22"/>
      <c r="C289" s="22"/>
      <c r="D289" s="22"/>
      <c r="E289" s="22"/>
      <c r="F289" s="22"/>
      <c r="I289" s="157"/>
    </row>
    <row r="290" spans="1:9" x14ac:dyDescent="0.2">
      <c r="A290" s="22"/>
      <c r="B290" s="22"/>
      <c r="C290" s="22"/>
      <c r="D290" s="22"/>
      <c r="E290" s="22"/>
      <c r="F290" s="22"/>
      <c r="I290" s="157"/>
    </row>
    <row r="291" spans="1:9" x14ac:dyDescent="0.2">
      <c r="A291" s="22"/>
      <c r="B291" s="22"/>
      <c r="C291" s="22"/>
      <c r="D291" s="22"/>
      <c r="E291" s="22"/>
      <c r="F291" s="22"/>
      <c r="I291" s="157"/>
    </row>
    <row r="292" spans="1:9" x14ac:dyDescent="0.2">
      <c r="A292" s="22"/>
      <c r="B292" s="22"/>
      <c r="C292" s="22"/>
      <c r="D292" s="22"/>
      <c r="E292" s="22"/>
      <c r="F292" s="22"/>
      <c r="I292" s="157"/>
    </row>
    <row r="293" spans="1:9" x14ac:dyDescent="0.2">
      <c r="A293" s="22"/>
      <c r="B293" s="22"/>
      <c r="C293" s="22"/>
      <c r="D293" s="22"/>
      <c r="E293" s="22"/>
      <c r="F293" s="22"/>
      <c r="I293" s="157"/>
    </row>
    <row r="294" spans="1:9" x14ac:dyDescent="0.2">
      <c r="A294" s="22"/>
      <c r="B294" s="22"/>
      <c r="C294" s="22"/>
      <c r="D294" s="22"/>
      <c r="E294" s="22"/>
      <c r="F294" s="22"/>
      <c r="I294" s="157"/>
    </row>
    <row r="295" spans="1:9" x14ac:dyDescent="0.2">
      <c r="A295" s="22"/>
      <c r="B295" s="22"/>
      <c r="C295" s="22"/>
      <c r="D295" s="22"/>
      <c r="E295" s="22"/>
      <c r="F295" s="22"/>
      <c r="I295" s="157"/>
    </row>
    <row r="296" spans="1:9" x14ac:dyDescent="0.2">
      <c r="A296" s="22"/>
      <c r="B296" s="22"/>
      <c r="C296" s="22"/>
      <c r="D296" s="22"/>
      <c r="E296" s="22"/>
      <c r="F296" s="22"/>
      <c r="I296" s="157"/>
    </row>
    <row r="297" spans="1:9" x14ac:dyDescent="0.2">
      <c r="A297" s="22"/>
      <c r="B297" s="22"/>
      <c r="C297" s="22"/>
      <c r="D297" s="22"/>
      <c r="E297" s="22"/>
      <c r="F297" s="22"/>
      <c r="I297" s="157"/>
    </row>
    <row r="298" spans="1:9" x14ac:dyDescent="0.2">
      <c r="A298" s="22"/>
      <c r="B298" s="22"/>
      <c r="C298" s="22"/>
      <c r="D298" s="22"/>
      <c r="E298" s="22"/>
      <c r="F298" s="22"/>
      <c r="I298" s="157"/>
    </row>
    <row r="299" spans="1:9" x14ac:dyDescent="0.2">
      <c r="A299" s="22"/>
      <c r="B299" s="22"/>
      <c r="C299" s="22"/>
      <c r="D299" s="22"/>
      <c r="E299" s="22"/>
      <c r="F299" s="22"/>
      <c r="I299" s="157"/>
    </row>
    <row r="300" spans="1:9" x14ac:dyDescent="0.2">
      <c r="A300" s="22"/>
      <c r="B300" s="22"/>
      <c r="C300" s="22"/>
      <c r="D300" s="22"/>
      <c r="E300" s="22"/>
      <c r="F300" s="22"/>
      <c r="I300" s="157"/>
    </row>
    <row r="301" spans="1:9" x14ac:dyDescent="0.2">
      <c r="A301" s="22"/>
      <c r="B301" s="22"/>
      <c r="C301" s="22"/>
      <c r="D301" s="22"/>
      <c r="E301" s="22"/>
      <c r="F301" s="22"/>
      <c r="I301" s="157"/>
    </row>
    <row r="302" spans="1:9" x14ac:dyDescent="0.2">
      <c r="A302" s="22"/>
      <c r="B302" s="22"/>
      <c r="C302" s="22"/>
      <c r="D302" s="22"/>
      <c r="E302" s="22"/>
      <c r="F302" s="22"/>
      <c r="I302" s="157"/>
    </row>
    <row r="303" spans="1:9" x14ac:dyDescent="0.2">
      <c r="A303" s="22"/>
      <c r="B303" s="22"/>
      <c r="C303" s="22"/>
      <c r="D303" s="22"/>
      <c r="E303" s="22"/>
      <c r="F303" s="22"/>
      <c r="I303" s="157"/>
    </row>
    <row r="304" spans="1:9" x14ac:dyDescent="0.2">
      <c r="A304" s="22"/>
      <c r="B304" s="22"/>
      <c r="C304" s="22"/>
      <c r="D304" s="22"/>
      <c r="E304" s="22"/>
      <c r="F304" s="22"/>
      <c r="I304" s="157"/>
    </row>
    <row r="305" spans="1:9" x14ac:dyDescent="0.2">
      <c r="A305" s="22"/>
      <c r="B305" s="22"/>
      <c r="C305" s="22"/>
      <c r="D305" s="22"/>
      <c r="E305" s="22"/>
      <c r="F305" s="22"/>
      <c r="I305" s="157"/>
    </row>
    <row r="306" spans="1:9" x14ac:dyDescent="0.2">
      <c r="A306" s="22"/>
      <c r="B306" s="22"/>
      <c r="C306" s="22"/>
      <c r="D306" s="22"/>
      <c r="E306" s="22"/>
      <c r="F306" s="22"/>
      <c r="I306" s="157"/>
    </row>
    <row r="307" spans="1:9" x14ac:dyDescent="0.2">
      <c r="A307" s="22"/>
      <c r="B307" s="22"/>
      <c r="C307" s="22"/>
      <c r="D307" s="22"/>
      <c r="E307" s="22"/>
      <c r="F307" s="22"/>
      <c r="I307" s="157"/>
    </row>
    <row r="308" spans="1:9" x14ac:dyDescent="0.2">
      <c r="A308" s="22"/>
      <c r="B308" s="22"/>
      <c r="C308" s="22"/>
      <c r="D308" s="22"/>
      <c r="E308" s="22"/>
      <c r="F308" s="22"/>
      <c r="I308" s="157"/>
    </row>
    <row r="309" spans="1:9" x14ac:dyDescent="0.2">
      <c r="A309" s="22"/>
      <c r="B309" s="22"/>
      <c r="C309" s="22"/>
      <c r="D309" s="22"/>
      <c r="E309" s="22"/>
      <c r="F309" s="22"/>
      <c r="I309" s="157"/>
    </row>
    <row r="310" spans="1:9" x14ac:dyDescent="0.2">
      <c r="A310" s="22"/>
      <c r="B310" s="22"/>
      <c r="C310" s="22"/>
      <c r="D310" s="22"/>
      <c r="E310" s="22"/>
      <c r="F310" s="22"/>
      <c r="I310" s="157"/>
    </row>
    <row r="311" spans="1:9" x14ac:dyDescent="0.2">
      <c r="A311" s="22"/>
      <c r="B311" s="22"/>
      <c r="C311" s="22"/>
      <c r="D311" s="22"/>
      <c r="E311" s="22"/>
      <c r="F311" s="22"/>
      <c r="I311" s="157"/>
    </row>
    <row r="312" spans="1:9" x14ac:dyDescent="0.2">
      <c r="A312" s="22"/>
      <c r="B312" s="22"/>
      <c r="C312" s="22"/>
      <c r="D312" s="22"/>
      <c r="E312" s="22"/>
      <c r="F312" s="22"/>
      <c r="I312" s="157"/>
    </row>
    <row r="313" spans="1:9" x14ac:dyDescent="0.2">
      <c r="A313" s="22"/>
      <c r="B313" s="22"/>
      <c r="C313" s="22"/>
      <c r="D313" s="22"/>
      <c r="E313" s="22"/>
      <c r="F313" s="22"/>
      <c r="I313" s="157"/>
    </row>
    <row r="314" spans="1:9" x14ac:dyDescent="0.2">
      <c r="A314" s="22"/>
      <c r="B314" s="22"/>
      <c r="C314" s="22"/>
      <c r="D314" s="22"/>
      <c r="E314" s="22"/>
      <c r="F314" s="22"/>
      <c r="I314" s="157"/>
    </row>
    <row r="315" spans="1:9" x14ac:dyDescent="0.2">
      <c r="A315" s="22"/>
      <c r="B315" s="22"/>
      <c r="C315" s="22"/>
      <c r="D315" s="22"/>
      <c r="E315" s="22"/>
      <c r="F315" s="22"/>
      <c r="I315" s="157"/>
    </row>
    <row r="316" spans="1:9" x14ac:dyDescent="0.2">
      <c r="A316" s="22"/>
      <c r="B316" s="22"/>
      <c r="C316" s="22"/>
      <c r="D316" s="22"/>
      <c r="E316" s="22"/>
      <c r="F316" s="22"/>
      <c r="I316" s="157"/>
    </row>
    <row r="317" spans="1:9" x14ac:dyDescent="0.2">
      <c r="A317" s="22"/>
      <c r="B317" s="22"/>
      <c r="C317" s="22"/>
      <c r="D317" s="22"/>
      <c r="E317" s="22"/>
      <c r="F317" s="22"/>
      <c r="I317" s="157"/>
    </row>
    <row r="318" spans="1:9" x14ac:dyDescent="0.2">
      <c r="A318" s="22"/>
      <c r="B318" s="22"/>
      <c r="C318" s="22"/>
      <c r="D318" s="22"/>
      <c r="E318" s="22"/>
      <c r="F318" s="22"/>
      <c r="I318" s="157"/>
    </row>
    <row r="319" spans="1:9" x14ac:dyDescent="0.2">
      <c r="A319" s="22"/>
      <c r="B319" s="22"/>
      <c r="C319" s="22"/>
      <c r="D319" s="22"/>
      <c r="E319" s="22"/>
      <c r="F319" s="22"/>
      <c r="I319" s="157"/>
    </row>
    <row r="320" spans="1:9" x14ac:dyDescent="0.2">
      <c r="A320" s="22"/>
      <c r="B320" s="22"/>
      <c r="C320" s="22"/>
      <c r="D320" s="22"/>
      <c r="E320" s="22"/>
      <c r="F320" s="22"/>
      <c r="I320" s="157"/>
    </row>
    <row r="321" spans="1:9" x14ac:dyDescent="0.2">
      <c r="A321" s="22"/>
      <c r="B321" s="22"/>
      <c r="C321" s="22"/>
      <c r="D321" s="22"/>
      <c r="E321" s="22"/>
      <c r="F321" s="22"/>
      <c r="I321" s="157"/>
    </row>
    <row r="322" spans="1:9" x14ac:dyDescent="0.2">
      <c r="A322" s="22"/>
      <c r="B322" s="22"/>
      <c r="C322" s="22"/>
      <c r="D322" s="22"/>
      <c r="E322" s="22"/>
      <c r="F322" s="22"/>
      <c r="I322" s="157"/>
    </row>
    <row r="323" spans="1:9" x14ac:dyDescent="0.2">
      <c r="A323" s="22"/>
      <c r="B323" s="22"/>
      <c r="C323" s="22"/>
      <c r="D323" s="22"/>
      <c r="E323" s="22"/>
      <c r="F323" s="22"/>
      <c r="I323" s="157"/>
    </row>
    <row r="324" spans="1:9" x14ac:dyDescent="0.2">
      <c r="A324" s="22"/>
      <c r="B324" s="22"/>
      <c r="C324" s="22"/>
      <c r="D324" s="22"/>
      <c r="E324" s="22"/>
      <c r="F324" s="22"/>
      <c r="I324" s="157"/>
    </row>
    <row r="325" spans="1:9" x14ac:dyDescent="0.2">
      <c r="A325" s="22"/>
      <c r="B325" s="22"/>
      <c r="C325" s="22"/>
      <c r="D325" s="22"/>
      <c r="E325" s="22"/>
      <c r="F325" s="22"/>
      <c r="I325" s="157"/>
    </row>
    <row r="326" spans="1:9" x14ac:dyDescent="0.2">
      <c r="A326" s="22"/>
      <c r="B326" s="22"/>
      <c r="C326" s="22"/>
      <c r="D326" s="22"/>
      <c r="E326" s="22"/>
      <c r="F326" s="22"/>
      <c r="I326" s="157"/>
    </row>
    <row r="327" spans="1:9" x14ac:dyDescent="0.2">
      <c r="A327" s="22"/>
      <c r="B327" s="22"/>
      <c r="C327" s="22"/>
      <c r="D327" s="22"/>
      <c r="E327" s="22"/>
      <c r="F327" s="22"/>
      <c r="I327" s="157"/>
    </row>
    <row r="328" spans="1:9" x14ac:dyDescent="0.2">
      <c r="A328" s="22"/>
      <c r="B328" s="22"/>
      <c r="C328" s="22"/>
      <c r="D328" s="22"/>
      <c r="E328" s="22"/>
      <c r="F328" s="22"/>
      <c r="I328" s="157"/>
    </row>
    <row r="329" spans="1:9" x14ac:dyDescent="0.2">
      <c r="A329" s="22"/>
      <c r="B329" s="22"/>
      <c r="C329" s="22"/>
      <c r="D329" s="22"/>
      <c r="E329" s="22"/>
      <c r="F329" s="22"/>
      <c r="I329" s="157"/>
    </row>
    <row r="330" spans="1:9" x14ac:dyDescent="0.2">
      <c r="A330" s="22"/>
      <c r="B330" s="22"/>
      <c r="C330" s="22"/>
      <c r="D330" s="22"/>
      <c r="E330" s="22"/>
      <c r="F330" s="22"/>
      <c r="I330" s="157"/>
    </row>
    <row r="331" spans="1:9" x14ac:dyDescent="0.2">
      <c r="A331" s="22"/>
      <c r="B331" s="22"/>
      <c r="C331" s="22"/>
      <c r="D331" s="22"/>
      <c r="E331" s="22"/>
      <c r="F331" s="22"/>
      <c r="I331" s="157"/>
    </row>
    <row r="332" spans="1:9" x14ac:dyDescent="0.2">
      <c r="A332" s="22"/>
      <c r="B332" s="22"/>
      <c r="C332" s="22"/>
      <c r="D332" s="22"/>
      <c r="E332" s="22"/>
      <c r="F332" s="22"/>
      <c r="I332" s="157"/>
    </row>
    <row r="333" spans="1:9" x14ac:dyDescent="0.2">
      <c r="A333" s="22"/>
      <c r="B333" s="22"/>
      <c r="C333" s="22"/>
      <c r="D333" s="22"/>
      <c r="E333" s="22"/>
      <c r="F333" s="22"/>
      <c r="I333" s="157"/>
    </row>
    <row r="334" spans="1:9" x14ac:dyDescent="0.2">
      <c r="A334" s="22"/>
      <c r="B334" s="22"/>
      <c r="C334" s="22"/>
      <c r="D334" s="22"/>
      <c r="E334" s="22"/>
      <c r="F334" s="22"/>
      <c r="I334" s="157"/>
    </row>
    <row r="335" spans="1:9" x14ac:dyDescent="0.2">
      <c r="A335" s="22"/>
      <c r="B335" s="22"/>
      <c r="C335" s="22"/>
      <c r="D335" s="22"/>
      <c r="E335" s="22"/>
      <c r="F335" s="22"/>
      <c r="I335" s="157"/>
    </row>
    <row r="336" spans="1:9" x14ac:dyDescent="0.2">
      <c r="A336" s="22"/>
      <c r="B336" s="22"/>
      <c r="C336" s="22"/>
      <c r="D336" s="22"/>
      <c r="E336" s="22"/>
      <c r="F336" s="22"/>
      <c r="I336" s="157"/>
    </row>
    <row r="337" spans="1:9" x14ac:dyDescent="0.2">
      <c r="A337" s="22"/>
      <c r="B337" s="22"/>
      <c r="C337" s="22"/>
      <c r="D337" s="22"/>
      <c r="E337" s="22"/>
      <c r="F337" s="22"/>
      <c r="I337" s="157"/>
    </row>
    <row r="338" spans="1:9" x14ac:dyDescent="0.2">
      <c r="A338" s="22"/>
      <c r="B338" s="22"/>
      <c r="C338" s="22"/>
      <c r="D338" s="22"/>
      <c r="E338" s="22"/>
      <c r="F338" s="22"/>
      <c r="I338" s="157"/>
    </row>
    <row r="339" spans="1:9" x14ac:dyDescent="0.2">
      <c r="A339" s="22"/>
      <c r="B339" s="22"/>
      <c r="C339" s="22"/>
      <c r="D339" s="22"/>
      <c r="E339" s="22"/>
      <c r="F339" s="22"/>
      <c r="I339" s="157"/>
    </row>
    <row r="340" spans="1:9" x14ac:dyDescent="0.2">
      <c r="A340" s="22"/>
      <c r="B340" s="22"/>
      <c r="C340" s="22"/>
      <c r="D340" s="22"/>
      <c r="E340" s="22"/>
      <c r="F340" s="22"/>
      <c r="I340" s="157"/>
    </row>
    <row r="341" spans="1:9" x14ac:dyDescent="0.2">
      <c r="A341" s="22"/>
      <c r="B341" s="22"/>
      <c r="C341" s="22"/>
      <c r="D341" s="22"/>
      <c r="E341" s="22"/>
      <c r="F341" s="22"/>
      <c r="I341" s="157"/>
    </row>
    <row r="342" spans="1:9" x14ac:dyDescent="0.2">
      <c r="A342" s="22"/>
      <c r="B342" s="22"/>
      <c r="C342" s="22"/>
      <c r="D342" s="22"/>
      <c r="E342" s="22"/>
      <c r="F342" s="22"/>
      <c r="I342" s="157"/>
    </row>
    <row r="343" spans="1:9" x14ac:dyDescent="0.2">
      <c r="A343" s="22"/>
      <c r="B343" s="22"/>
      <c r="C343" s="22"/>
      <c r="D343" s="22"/>
      <c r="E343" s="22"/>
      <c r="F343" s="22"/>
      <c r="I343" s="157"/>
    </row>
    <row r="344" spans="1:9" x14ac:dyDescent="0.2">
      <c r="A344" s="22"/>
      <c r="B344" s="22"/>
      <c r="C344" s="22"/>
      <c r="D344" s="22"/>
      <c r="E344" s="22"/>
      <c r="F344" s="22"/>
      <c r="I344" s="157"/>
    </row>
    <row r="345" spans="1:9" x14ac:dyDescent="0.2">
      <c r="A345" s="22"/>
      <c r="B345" s="22"/>
      <c r="C345" s="22"/>
      <c r="D345" s="22"/>
      <c r="E345" s="22"/>
      <c r="F345" s="22"/>
      <c r="I345" s="157"/>
    </row>
    <row r="346" spans="1:9" x14ac:dyDescent="0.2">
      <c r="A346" s="22"/>
      <c r="B346" s="22"/>
      <c r="C346" s="22"/>
      <c r="D346" s="22"/>
      <c r="E346" s="22"/>
      <c r="F346" s="22"/>
      <c r="I346" s="157"/>
    </row>
    <row r="347" spans="1:9" x14ac:dyDescent="0.2">
      <c r="A347" s="22"/>
      <c r="B347" s="22"/>
      <c r="C347" s="22"/>
      <c r="D347" s="22"/>
      <c r="E347" s="22"/>
      <c r="F347" s="22"/>
      <c r="I347" s="157"/>
    </row>
    <row r="348" spans="1:9" x14ac:dyDescent="0.2">
      <c r="A348" s="22"/>
      <c r="B348" s="22"/>
      <c r="C348" s="22"/>
      <c r="D348" s="22"/>
      <c r="E348" s="22"/>
      <c r="F348" s="22"/>
      <c r="I348" s="157"/>
    </row>
    <row r="349" spans="1:9" x14ac:dyDescent="0.2">
      <c r="A349" s="22"/>
      <c r="B349" s="22"/>
      <c r="C349" s="22"/>
      <c r="D349" s="22"/>
      <c r="E349" s="22"/>
      <c r="F349" s="22"/>
      <c r="I349" s="157"/>
    </row>
    <row r="350" spans="1:9" x14ac:dyDescent="0.2">
      <c r="A350" s="22"/>
      <c r="B350" s="22"/>
      <c r="C350" s="22"/>
      <c r="D350" s="22"/>
      <c r="E350" s="22"/>
      <c r="F350" s="22"/>
      <c r="I350" s="157"/>
    </row>
    <row r="351" spans="1:9" x14ac:dyDescent="0.2">
      <c r="A351" s="22"/>
      <c r="B351" s="22"/>
      <c r="C351" s="22"/>
      <c r="D351" s="22"/>
      <c r="E351" s="22"/>
      <c r="F351" s="22"/>
      <c r="I351" s="157"/>
    </row>
    <row r="352" spans="1:9" x14ac:dyDescent="0.2">
      <c r="A352" s="22"/>
      <c r="B352" s="22"/>
      <c r="C352" s="22"/>
      <c r="D352" s="22"/>
      <c r="E352" s="22"/>
      <c r="F352" s="22"/>
      <c r="I352" s="157"/>
    </row>
    <row r="353" spans="1:9" x14ac:dyDescent="0.2">
      <c r="A353" s="22"/>
      <c r="B353" s="22"/>
      <c r="C353" s="22"/>
      <c r="D353" s="22"/>
      <c r="E353" s="22"/>
      <c r="F353" s="22"/>
      <c r="I353" s="157"/>
    </row>
    <row r="354" spans="1:9" x14ac:dyDescent="0.2">
      <c r="A354" s="22"/>
      <c r="B354" s="22"/>
      <c r="C354" s="22"/>
      <c r="D354" s="22"/>
      <c r="E354" s="22"/>
      <c r="F354" s="22"/>
      <c r="I354" s="157"/>
    </row>
    <row r="355" spans="1:9" x14ac:dyDescent="0.2">
      <c r="A355" s="22"/>
      <c r="B355" s="22"/>
      <c r="C355" s="22"/>
      <c r="D355" s="22"/>
      <c r="E355" s="22"/>
      <c r="F355" s="22"/>
      <c r="I355" s="157"/>
    </row>
    <row r="356" spans="1:9" x14ac:dyDescent="0.2">
      <c r="A356" s="22"/>
      <c r="B356" s="22"/>
      <c r="C356" s="22"/>
      <c r="D356" s="22"/>
      <c r="E356" s="22"/>
      <c r="F356" s="22"/>
      <c r="I356" s="157"/>
    </row>
    <row r="357" spans="1:9" x14ac:dyDescent="0.2">
      <c r="A357" s="22"/>
      <c r="B357" s="22"/>
      <c r="C357" s="22"/>
      <c r="D357" s="22"/>
      <c r="E357" s="22"/>
      <c r="F357" s="22"/>
      <c r="I357" s="157"/>
    </row>
    <row r="358" spans="1:9" x14ac:dyDescent="0.2">
      <c r="A358" s="22"/>
      <c r="B358" s="22"/>
      <c r="C358" s="22"/>
      <c r="D358" s="22"/>
      <c r="E358" s="22"/>
      <c r="F358" s="22"/>
      <c r="I358" s="157"/>
    </row>
    <row r="359" spans="1:9" x14ac:dyDescent="0.2">
      <c r="A359" s="22"/>
      <c r="B359" s="22"/>
      <c r="C359" s="22"/>
      <c r="D359" s="22"/>
      <c r="E359" s="22"/>
      <c r="F359" s="22"/>
      <c r="I359" s="157"/>
    </row>
    <row r="360" spans="1:9" x14ac:dyDescent="0.2">
      <c r="A360" s="22"/>
      <c r="B360" s="22"/>
      <c r="C360" s="22"/>
      <c r="D360" s="22"/>
      <c r="E360" s="22"/>
      <c r="F360" s="22"/>
      <c r="I360" s="157"/>
    </row>
    <row r="361" spans="1:9" x14ac:dyDescent="0.2">
      <c r="A361" s="22"/>
      <c r="B361" s="22"/>
      <c r="C361" s="22"/>
      <c r="D361" s="22"/>
      <c r="E361" s="22"/>
      <c r="F361" s="22"/>
      <c r="I361" s="157"/>
    </row>
    <row r="362" spans="1:9" x14ac:dyDescent="0.2">
      <c r="A362" s="22"/>
      <c r="B362" s="22"/>
      <c r="C362" s="22"/>
      <c r="D362" s="22"/>
      <c r="E362" s="22"/>
      <c r="F362" s="22"/>
      <c r="I362" s="157"/>
    </row>
    <row r="363" spans="1:9" x14ac:dyDescent="0.2">
      <c r="A363" s="22"/>
      <c r="B363" s="22"/>
      <c r="C363" s="22"/>
      <c r="D363" s="22"/>
      <c r="E363" s="22"/>
      <c r="F363" s="22"/>
      <c r="I363" s="157"/>
    </row>
    <row r="364" spans="1:9" x14ac:dyDescent="0.2">
      <c r="A364" s="22"/>
      <c r="B364" s="22"/>
      <c r="C364" s="22"/>
      <c r="D364" s="22"/>
      <c r="E364" s="22"/>
      <c r="F364" s="22"/>
      <c r="I364" s="157"/>
    </row>
    <row r="365" spans="1:9" x14ac:dyDescent="0.2">
      <c r="A365" s="22"/>
      <c r="B365" s="22"/>
      <c r="C365" s="22"/>
      <c r="D365" s="22"/>
      <c r="E365" s="22"/>
      <c r="F365" s="22"/>
      <c r="I365" s="157"/>
    </row>
    <row r="366" spans="1:9" x14ac:dyDescent="0.2">
      <c r="A366" s="22"/>
      <c r="B366" s="22"/>
      <c r="C366" s="22"/>
      <c r="D366" s="22"/>
      <c r="E366" s="22"/>
      <c r="F366" s="22"/>
      <c r="I366" s="157"/>
    </row>
    <row r="367" spans="1:9" x14ac:dyDescent="0.2">
      <c r="A367" s="22"/>
      <c r="B367" s="22"/>
      <c r="C367" s="22"/>
      <c r="D367" s="22"/>
      <c r="E367" s="22"/>
      <c r="F367" s="22"/>
      <c r="I367" s="157"/>
    </row>
    <row r="368" spans="1:9" x14ac:dyDescent="0.2">
      <c r="A368" s="22"/>
      <c r="B368" s="22"/>
      <c r="C368" s="22"/>
      <c r="D368" s="22"/>
      <c r="E368" s="22"/>
      <c r="F368" s="22"/>
      <c r="I368" s="157"/>
    </row>
    <row r="369" spans="1:9" x14ac:dyDescent="0.2">
      <c r="A369" s="22"/>
      <c r="B369" s="22"/>
      <c r="C369" s="22"/>
      <c r="D369" s="22"/>
      <c r="E369" s="22"/>
      <c r="F369" s="22"/>
      <c r="I369" s="157"/>
    </row>
    <row r="370" spans="1:9" x14ac:dyDescent="0.2">
      <c r="A370" s="22"/>
      <c r="B370" s="22"/>
      <c r="C370" s="22"/>
      <c r="D370" s="22"/>
      <c r="E370" s="22"/>
      <c r="F370" s="22"/>
      <c r="I370" s="157"/>
    </row>
    <row r="371" spans="1:9" x14ac:dyDescent="0.2">
      <c r="A371" s="22"/>
      <c r="B371" s="22"/>
      <c r="C371" s="22"/>
      <c r="D371" s="22"/>
      <c r="E371" s="22"/>
      <c r="F371" s="22"/>
      <c r="I371" s="157"/>
    </row>
    <row r="372" spans="1:9" x14ac:dyDescent="0.2">
      <c r="A372" s="22"/>
      <c r="B372" s="22"/>
      <c r="C372" s="22"/>
      <c r="D372" s="22"/>
      <c r="E372" s="22"/>
      <c r="F372" s="22"/>
      <c r="I372" s="157"/>
    </row>
    <row r="373" spans="1:9" x14ac:dyDescent="0.2">
      <c r="A373" s="22"/>
      <c r="B373" s="22"/>
      <c r="C373" s="22"/>
      <c r="D373" s="22"/>
      <c r="E373" s="22"/>
      <c r="F373" s="22"/>
      <c r="I373" s="157"/>
    </row>
    <row r="374" spans="1:9" x14ac:dyDescent="0.2">
      <c r="A374" s="22"/>
      <c r="B374" s="22"/>
      <c r="C374" s="22"/>
      <c r="D374" s="22"/>
      <c r="E374" s="22"/>
      <c r="F374" s="22"/>
      <c r="I374" s="157"/>
    </row>
    <row r="375" spans="1:9" x14ac:dyDescent="0.2">
      <c r="A375" s="22"/>
      <c r="B375" s="22"/>
      <c r="C375" s="22"/>
      <c r="D375" s="22"/>
      <c r="E375" s="22"/>
      <c r="F375" s="22"/>
      <c r="I375" s="157"/>
    </row>
    <row r="376" spans="1:9" x14ac:dyDescent="0.2">
      <c r="A376" s="22"/>
      <c r="B376" s="22"/>
      <c r="C376" s="22"/>
      <c r="D376" s="22"/>
      <c r="E376" s="22"/>
      <c r="F376" s="22"/>
      <c r="I376" s="157"/>
    </row>
    <row r="377" spans="1:9" x14ac:dyDescent="0.2">
      <c r="A377" s="22"/>
      <c r="B377" s="22"/>
      <c r="C377" s="22"/>
      <c r="D377" s="22"/>
      <c r="E377" s="22"/>
      <c r="F377" s="22"/>
      <c r="I377" s="157"/>
    </row>
    <row r="378" spans="1:9" x14ac:dyDescent="0.2">
      <c r="A378" s="22"/>
      <c r="B378" s="22"/>
      <c r="C378" s="22"/>
      <c r="D378" s="22"/>
      <c r="E378" s="22"/>
      <c r="F378" s="22"/>
      <c r="I378" s="157"/>
    </row>
    <row r="379" spans="1:9" x14ac:dyDescent="0.2">
      <c r="A379" s="22"/>
      <c r="B379" s="22"/>
      <c r="C379" s="22"/>
      <c r="D379" s="22"/>
      <c r="E379" s="22"/>
      <c r="F379" s="22"/>
      <c r="I379" s="157"/>
    </row>
    <row r="380" spans="1:9" x14ac:dyDescent="0.2">
      <c r="A380" s="22"/>
      <c r="B380" s="22"/>
      <c r="C380" s="22"/>
      <c r="D380" s="22"/>
      <c r="E380" s="22"/>
      <c r="F380" s="22"/>
      <c r="I380" s="157"/>
    </row>
    <row r="381" spans="1:9" x14ac:dyDescent="0.2">
      <c r="A381" s="22"/>
      <c r="B381" s="22"/>
      <c r="C381" s="22"/>
      <c r="D381" s="22"/>
      <c r="E381" s="22"/>
      <c r="F381" s="22"/>
      <c r="I381" s="157"/>
    </row>
    <row r="382" spans="1:9" x14ac:dyDescent="0.2">
      <c r="A382" s="22"/>
      <c r="B382" s="22"/>
      <c r="C382" s="22"/>
      <c r="D382" s="22"/>
      <c r="E382" s="22"/>
      <c r="F382" s="22"/>
      <c r="I382" s="157"/>
    </row>
    <row r="383" spans="1:9" x14ac:dyDescent="0.2">
      <c r="A383" s="22"/>
      <c r="B383" s="22"/>
      <c r="C383" s="22"/>
      <c r="D383" s="22"/>
      <c r="E383" s="22"/>
      <c r="F383" s="22"/>
      <c r="I383" s="157"/>
    </row>
    <row r="384" spans="1:9" x14ac:dyDescent="0.2">
      <c r="A384" s="22"/>
      <c r="B384" s="22"/>
      <c r="C384" s="22"/>
      <c r="D384" s="22"/>
      <c r="E384" s="22"/>
      <c r="F384" s="22"/>
      <c r="I384" s="157"/>
    </row>
    <row r="385" spans="1:9" x14ac:dyDescent="0.2">
      <c r="A385" s="22"/>
      <c r="B385" s="22"/>
      <c r="C385" s="22"/>
      <c r="D385" s="22"/>
      <c r="E385" s="22"/>
      <c r="F385" s="22"/>
      <c r="I385" s="157"/>
    </row>
    <row r="386" spans="1:9" x14ac:dyDescent="0.2">
      <c r="A386" s="22"/>
      <c r="B386" s="22"/>
      <c r="C386" s="22"/>
      <c r="D386" s="22"/>
      <c r="E386" s="22"/>
      <c r="F386" s="22"/>
      <c r="I386" s="157"/>
    </row>
    <row r="387" spans="1:9" x14ac:dyDescent="0.2">
      <c r="A387" s="22"/>
      <c r="B387" s="22"/>
      <c r="C387" s="22"/>
      <c r="D387" s="22"/>
      <c r="E387" s="22"/>
      <c r="F387" s="22"/>
      <c r="I387" s="157"/>
    </row>
    <row r="388" spans="1:9" x14ac:dyDescent="0.2">
      <c r="A388" s="22"/>
      <c r="B388" s="22"/>
      <c r="C388" s="22"/>
      <c r="D388" s="22"/>
      <c r="E388" s="22"/>
      <c r="F388" s="22"/>
      <c r="I388" s="157"/>
    </row>
    <row r="389" spans="1:9" x14ac:dyDescent="0.2">
      <c r="A389" s="22"/>
      <c r="B389" s="22"/>
      <c r="C389" s="22"/>
      <c r="D389" s="22"/>
      <c r="E389" s="22"/>
      <c r="F389" s="22"/>
      <c r="I389" s="157"/>
    </row>
    <row r="390" spans="1:9" x14ac:dyDescent="0.2">
      <c r="A390" s="22"/>
      <c r="B390" s="22"/>
      <c r="C390" s="22"/>
      <c r="D390" s="22"/>
      <c r="E390" s="22"/>
      <c r="F390" s="22"/>
      <c r="I390" s="157"/>
    </row>
    <row r="391" spans="1:9" x14ac:dyDescent="0.2">
      <c r="A391" s="22"/>
      <c r="B391" s="22"/>
      <c r="C391" s="22"/>
      <c r="D391" s="22"/>
      <c r="E391" s="22"/>
      <c r="F391" s="22"/>
      <c r="I391" s="157"/>
    </row>
    <row r="392" spans="1:9" x14ac:dyDescent="0.2">
      <c r="A392" s="22"/>
      <c r="B392" s="22"/>
      <c r="C392" s="22"/>
      <c r="D392" s="22"/>
      <c r="E392" s="22"/>
      <c r="F392" s="22"/>
      <c r="I392" s="157"/>
    </row>
    <row r="393" spans="1:9" x14ac:dyDescent="0.2">
      <c r="A393" s="22"/>
      <c r="B393" s="22"/>
      <c r="C393" s="22"/>
      <c r="D393" s="22"/>
      <c r="E393" s="22"/>
      <c r="F393" s="22"/>
      <c r="I393" s="157"/>
    </row>
    <row r="394" spans="1:9" x14ac:dyDescent="0.2">
      <c r="A394" s="22"/>
      <c r="B394" s="22"/>
      <c r="C394" s="22"/>
      <c r="D394" s="22"/>
      <c r="E394" s="22"/>
      <c r="F394" s="22"/>
      <c r="I394" s="157"/>
    </row>
    <row r="395" spans="1:9" x14ac:dyDescent="0.2">
      <c r="A395" s="22"/>
      <c r="B395" s="22"/>
      <c r="C395" s="22"/>
      <c r="D395" s="22"/>
      <c r="E395" s="22"/>
      <c r="F395" s="22"/>
      <c r="I395" s="157"/>
    </row>
    <row r="396" spans="1:9" x14ac:dyDescent="0.2">
      <c r="A396" s="22"/>
      <c r="B396" s="22"/>
      <c r="C396" s="22"/>
      <c r="D396" s="22"/>
      <c r="E396" s="22"/>
      <c r="F396" s="22"/>
      <c r="I396" s="157"/>
    </row>
    <row r="397" spans="1:9" x14ac:dyDescent="0.2">
      <c r="A397" s="22"/>
      <c r="B397" s="22"/>
      <c r="C397" s="22"/>
      <c r="D397" s="22"/>
      <c r="E397" s="22"/>
      <c r="F397" s="22"/>
      <c r="I397" s="157"/>
    </row>
    <row r="398" spans="1:9" x14ac:dyDescent="0.2">
      <c r="A398" s="22"/>
      <c r="B398" s="22"/>
      <c r="C398" s="22"/>
      <c r="D398" s="22"/>
      <c r="E398" s="22"/>
      <c r="F398" s="22"/>
      <c r="I398" s="157"/>
    </row>
    <row r="399" spans="1:9" x14ac:dyDescent="0.2">
      <c r="A399" s="22"/>
      <c r="B399" s="22"/>
      <c r="C399" s="22"/>
      <c r="D399" s="22"/>
      <c r="E399" s="22"/>
      <c r="F399" s="22"/>
      <c r="I399" s="157"/>
    </row>
    <row r="400" spans="1:9" x14ac:dyDescent="0.2">
      <c r="A400" s="22"/>
      <c r="B400" s="22"/>
      <c r="C400" s="22"/>
      <c r="D400" s="22"/>
      <c r="E400" s="22"/>
      <c r="F400" s="22"/>
      <c r="I400" s="157"/>
    </row>
    <row r="401" spans="1:9" x14ac:dyDescent="0.2">
      <c r="A401" s="22"/>
      <c r="B401" s="22"/>
      <c r="C401" s="22"/>
      <c r="D401" s="22"/>
      <c r="E401" s="22"/>
      <c r="F401" s="22"/>
      <c r="I401" s="157"/>
    </row>
    <row r="402" spans="1:9" x14ac:dyDescent="0.2">
      <c r="A402" s="22"/>
      <c r="B402" s="22"/>
      <c r="C402" s="22"/>
      <c r="D402" s="22"/>
      <c r="E402" s="22"/>
      <c r="F402" s="22"/>
      <c r="I402" s="157"/>
    </row>
    <row r="403" spans="1:9" x14ac:dyDescent="0.2">
      <c r="A403" s="22"/>
      <c r="B403" s="22"/>
      <c r="C403" s="22"/>
      <c r="D403" s="22"/>
      <c r="E403" s="22"/>
      <c r="F403" s="22"/>
      <c r="I403" s="157"/>
    </row>
    <row r="404" spans="1:9" x14ac:dyDescent="0.2">
      <c r="A404" s="22"/>
      <c r="B404" s="22"/>
      <c r="C404" s="22"/>
      <c r="D404" s="22"/>
      <c r="E404" s="22"/>
      <c r="F404" s="22"/>
      <c r="I404" s="157"/>
    </row>
    <row r="405" spans="1:9" x14ac:dyDescent="0.2">
      <c r="A405" s="22"/>
      <c r="B405" s="22"/>
      <c r="C405" s="22"/>
      <c r="D405" s="22"/>
      <c r="E405" s="22"/>
      <c r="F405" s="22"/>
      <c r="I405" s="157"/>
    </row>
    <row r="406" spans="1:9" x14ac:dyDescent="0.2">
      <c r="A406" s="22"/>
      <c r="B406" s="22"/>
      <c r="C406" s="22"/>
      <c r="D406" s="22"/>
      <c r="E406" s="22"/>
      <c r="F406" s="22"/>
      <c r="I406" s="157"/>
    </row>
    <row r="407" spans="1:9" x14ac:dyDescent="0.2">
      <c r="A407" s="22"/>
      <c r="B407" s="22"/>
      <c r="C407" s="22"/>
      <c r="D407" s="22"/>
      <c r="E407" s="22"/>
      <c r="F407" s="22"/>
      <c r="I407" s="157"/>
    </row>
    <row r="408" spans="1:9" x14ac:dyDescent="0.2">
      <c r="A408" s="22"/>
      <c r="B408" s="22"/>
      <c r="C408" s="22"/>
      <c r="D408" s="22"/>
      <c r="E408" s="22"/>
      <c r="F408" s="22"/>
      <c r="I408" s="157"/>
    </row>
    <row r="409" spans="1:9" x14ac:dyDescent="0.2">
      <c r="A409" s="22"/>
      <c r="B409" s="22"/>
      <c r="C409" s="22"/>
      <c r="D409" s="22"/>
      <c r="E409" s="22"/>
      <c r="F409" s="22"/>
      <c r="I409" s="157"/>
    </row>
    <row r="410" spans="1:9" x14ac:dyDescent="0.2">
      <c r="A410" s="22"/>
      <c r="B410" s="22"/>
      <c r="C410" s="22"/>
      <c r="D410" s="22"/>
      <c r="E410" s="22"/>
      <c r="F410" s="22"/>
      <c r="I410" s="157"/>
    </row>
    <row r="411" spans="1:9" x14ac:dyDescent="0.2">
      <c r="A411" s="22"/>
      <c r="B411" s="22"/>
      <c r="C411" s="22"/>
      <c r="D411" s="22"/>
      <c r="E411" s="22"/>
      <c r="F411" s="22"/>
      <c r="I411" s="157"/>
    </row>
    <row r="412" spans="1:9" x14ac:dyDescent="0.2">
      <c r="A412" s="22"/>
      <c r="B412" s="22"/>
      <c r="C412" s="22"/>
      <c r="D412" s="22"/>
      <c r="E412" s="22"/>
      <c r="F412" s="22"/>
      <c r="I412" s="157"/>
    </row>
    <row r="413" spans="1:9" x14ac:dyDescent="0.2">
      <c r="A413" s="22"/>
      <c r="B413" s="22"/>
      <c r="C413" s="22"/>
      <c r="D413" s="22"/>
      <c r="E413" s="22"/>
      <c r="F413" s="22"/>
      <c r="I413" s="157"/>
    </row>
    <row r="414" spans="1:9" x14ac:dyDescent="0.2">
      <c r="A414" s="22"/>
      <c r="B414" s="22"/>
      <c r="C414" s="22"/>
      <c r="D414" s="22"/>
      <c r="E414" s="22"/>
      <c r="F414" s="22"/>
      <c r="I414" s="157"/>
    </row>
    <row r="415" spans="1:9" x14ac:dyDescent="0.2">
      <c r="A415" s="22"/>
      <c r="B415" s="22"/>
      <c r="C415" s="22"/>
      <c r="D415" s="22"/>
      <c r="E415" s="22"/>
      <c r="F415" s="22"/>
      <c r="I415" s="157"/>
    </row>
    <row r="416" spans="1:9" x14ac:dyDescent="0.2">
      <c r="A416" s="22"/>
      <c r="B416" s="22"/>
      <c r="C416" s="22"/>
      <c r="D416" s="22"/>
      <c r="E416" s="22"/>
      <c r="F416" s="22"/>
      <c r="I416" s="157"/>
    </row>
    <row r="417" spans="1:9" x14ac:dyDescent="0.2">
      <c r="A417" s="22"/>
      <c r="B417" s="22"/>
      <c r="C417" s="22"/>
      <c r="D417" s="22"/>
      <c r="E417" s="22"/>
      <c r="F417" s="22"/>
      <c r="I417" s="157"/>
    </row>
    <row r="418" spans="1:9" x14ac:dyDescent="0.2">
      <c r="A418" s="22"/>
      <c r="B418" s="22"/>
      <c r="C418" s="22"/>
      <c r="D418" s="22"/>
      <c r="E418" s="22"/>
      <c r="F418" s="22"/>
      <c r="I418" s="157"/>
    </row>
    <row r="419" spans="1:9" x14ac:dyDescent="0.2">
      <c r="A419" s="22"/>
      <c r="B419" s="22"/>
      <c r="C419" s="22"/>
      <c r="D419" s="22"/>
      <c r="E419" s="22"/>
      <c r="F419" s="22"/>
      <c r="I419" s="157"/>
    </row>
    <row r="420" spans="1:9" x14ac:dyDescent="0.2">
      <c r="A420" s="22"/>
      <c r="B420" s="22"/>
      <c r="C420" s="22"/>
      <c r="D420" s="22"/>
      <c r="E420" s="22"/>
      <c r="F420" s="22"/>
      <c r="I420" s="157"/>
    </row>
    <row r="421" spans="1:9" x14ac:dyDescent="0.2">
      <c r="A421" s="22"/>
      <c r="B421" s="22"/>
      <c r="C421" s="22"/>
      <c r="D421" s="22"/>
      <c r="E421" s="22"/>
      <c r="F421" s="22"/>
      <c r="I421" s="157"/>
    </row>
    <row r="422" spans="1:9" x14ac:dyDescent="0.2">
      <c r="A422" s="22"/>
      <c r="B422" s="22"/>
      <c r="C422" s="22"/>
      <c r="D422" s="22"/>
      <c r="E422" s="22"/>
      <c r="F422" s="22"/>
      <c r="I422" s="157"/>
    </row>
    <row r="423" spans="1:9" x14ac:dyDescent="0.2">
      <c r="A423" s="22"/>
      <c r="B423" s="22"/>
      <c r="C423" s="22"/>
      <c r="D423" s="22"/>
      <c r="E423" s="22"/>
      <c r="F423" s="22"/>
      <c r="I423" s="157"/>
    </row>
    <row r="424" spans="1:9" x14ac:dyDescent="0.2">
      <c r="A424" s="22"/>
      <c r="B424" s="22"/>
      <c r="C424" s="22"/>
      <c r="D424" s="22"/>
      <c r="E424" s="22"/>
      <c r="F424" s="22"/>
      <c r="I424" s="157"/>
    </row>
    <row r="425" spans="1:9" x14ac:dyDescent="0.2">
      <c r="A425" s="22"/>
      <c r="B425" s="22"/>
      <c r="C425" s="22"/>
      <c r="D425" s="22"/>
      <c r="E425" s="22"/>
      <c r="F425" s="22"/>
      <c r="I425" s="157"/>
    </row>
    <row r="426" spans="1:9" x14ac:dyDescent="0.2">
      <c r="A426" s="22"/>
      <c r="B426" s="22"/>
      <c r="C426" s="22"/>
      <c r="D426" s="22"/>
      <c r="E426" s="22"/>
      <c r="F426" s="22"/>
      <c r="I426" s="157"/>
    </row>
    <row r="427" spans="1:9" x14ac:dyDescent="0.2">
      <c r="A427" s="22"/>
      <c r="B427" s="22"/>
      <c r="C427" s="22"/>
      <c r="D427" s="22"/>
      <c r="E427" s="22"/>
      <c r="F427" s="22"/>
      <c r="I427" s="157"/>
    </row>
    <row r="428" spans="1:9" x14ac:dyDescent="0.2">
      <c r="A428" s="22"/>
      <c r="B428" s="22"/>
      <c r="C428" s="22"/>
      <c r="D428" s="22"/>
      <c r="E428" s="22"/>
      <c r="F428" s="22"/>
      <c r="I428" s="157"/>
    </row>
    <row r="429" spans="1:9" x14ac:dyDescent="0.2">
      <c r="A429" s="22"/>
      <c r="B429" s="22"/>
      <c r="C429" s="22"/>
      <c r="D429" s="22"/>
      <c r="E429" s="22"/>
      <c r="F429" s="22"/>
      <c r="I429" s="157"/>
    </row>
    <row r="430" spans="1:9" x14ac:dyDescent="0.2">
      <c r="A430" s="22"/>
      <c r="B430" s="22"/>
      <c r="C430" s="22"/>
      <c r="D430" s="22"/>
      <c r="E430" s="22"/>
      <c r="F430" s="22"/>
      <c r="I430" s="157"/>
    </row>
    <row r="431" spans="1:9" x14ac:dyDescent="0.2">
      <c r="A431" s="22"/>
      <c r="B431" s="22"/>
      <c r="C431" s="22"/>
      <c r="D431" s="22"/>
      <c r="E431" s="22"/>
      <c r="F431" s="22"/>
      <c r="I431" s="157"/>
    </row>
    <row r="432" spans="1:9" x14ac:dyDescent="0.2">
      <c r="A432" s="22"/>
      <c r="B432" s="22"/>
      <c r="C432" s="22"/>
      <c r="D432" s="22"/>
      <c r="E432" s="22"/>
      <c r="F432" s="22"/>
      <c r="I432" s="157"/>
    </row>
    <row r="433" spans="1:9" x14ac:dyDescent="0.2">
      <c r="A433" s="22"/>
      <c r="B433" s="22"/>
      <c r="C433" s="22"/>
      <c r="D433" s="22"/>
      <c r="E433" s="22"/>
      <c r="F433" s="22"/>
      <c r="I433" s="157"/>
    </row>
    <row r="434" spans="1:9" x14ac:dyDescent="0.2">
      <c r="A434" s="22"/>
      <c r="B434" s="22"/>
      <c r="C434" s="22"/>
      <c r="D434" s="22"/>
      <c r="E434" s="22"/>
      <c r="F434" s="22"/>
      <c r="I434" s="157"/>
    </row>
    <row r="435" spans="1:9" x14ac:dyDescent="0.2">
      <c r="A435" s="22"/>
      <c r="B435" s="22"/>
      <c r="C435" s="22"/>
      <c r="D435" s="22"/>
      <c r="E435" s="22"/>
      <c r="F435" s="22"/>
      <c r="I435" s="157"/>
    </row>
    <row r="436" spans="1:9" x14ac:dyDescent="0.2">
      <c r="A436" s="22"/>
      <c r="B436" s="22"/>
      <c r="C436" s="22"/>
      <c r="D436" s="22"/>
      <c r="E436" s="22"/>
      <c r="F436" s="22"/>
      <c r="I436" s="157"/>
    </row>
    <row r="437" spans="1:9" x14ac:dyDescent="0.2">
      <c r="A437" s="22"/>
      <c r="B437" s="22"/>
      <c r="C437" s="22"/>
      <c r="D437" s="22"/>
      <c r="E437" s="22"/>
      <c r="F437" s="22"/>
      <c r="I437" s="157"/>
    </row>
    <row r="438" spans="1:9" x14ac:dyDescent="0.2">
      <c r="A438" s="22"/>
      <c r="B438" s="22"/>
      <c r="C438" s="22"/>
      <c r="D438" s="22"/>
      <c r="E438" s="22"/>
      <c r="F438" s="22"/>
      <c r="I438" s="157"/>
    </row>
    <row r="439" spans="1:9" x14ac:dyDescent="0.2">
      <c r="A439" s="22"/>
      <c r="B439" s="22"/>
      <c r="C439" s="22"/>
      <c r="D439" s="22"/>
      <c r="E439" s="22"/>
      <c r="F439" s="22"/>
      <c r="I439" s="157"/>
    </row>
    <row r="440" spans="1:9" x14ac:dyDescent="0.2">
      <c r="A440" s="22"/>
      <c r="B440" s="22"/>
      <c r="C440" s="22"/>
      <c r="D440" s="22"/>
      <c r="E440" s="22"/>
      <c r="F440" s="22"/>
      <c r="I440" s="157"/>
    </row>
    <row r="441" spans="1:9" x14ac:dyDescent="0.2">
      <c r="A441" s="22"/>
      <c r="B441" s="22"/>
      <c r="C441" s="22"/>
      <c r="D441" s="22"/>
      <c r="E441" s="22"/>
      <c r="F441" s="22"/>
      <c r="I441" s="157"/>
    </row>
    <row r="442" spans="1:9" x14ac:dyDescent="0.2">
      <c r="A442" s="22"/>
      <c r="B442" s="22"/>
      <c r="C442" s="22"/>
      <c r="D442" s="22"/>
      <c r="E442" s="22"/>
      <c r="F442" s="22"/>
      <c r="I442" s="157"/>
    </row>
    <row r="443" spans="1:9" x14ac:dyDescent="0.2">
      <c r="A443" s="22"/>
      <c r="B443" s="22"/>
      <c r="C443" s="22"/>
      <c r="D443" s="22"/>
      <c r="E443" s="22"/>
      <c r="F443" s="22"/>
      <c r="I443" s="157"/>
    </row>
    <row r="444" spans="1:9" x14ac:dyDescent="0.2">
      <c r="A444" s="22"/>
      <c r="B444" s="22"/>
      <c r="C444" s="22"/>
      <c r="D444" s="22"/>
      <c r="E444" s="22"/>
      <c r="F444" s="22"/>
      <c r="I444" s="157"/>
    </row>
    <row r="445" spans="1:9" x14ac:dyDescent="0.2">
      <c r="A445" s="22"/>
      <c r="B445" s="22"/>
      <c r="C445" s="22"/>
      <c r="D445" s="22"/>
      <c r="E445" s="22"/>
      <c r="F445" s="22"/>
      <c r="I445" s="157"/>
    </row>
    <row r="446" spans="1:9" x14ac:dyDescent="0.2">
      <c r="A446" s="22"/>
      <c r="B446" s="22"/>
      <c r="C446" s="22"/>
      <c r="D446" s="22"/>
      <c r="E446" s="22"/>
      <c r="F446" s="22"/>
      <c r="I446" s="157"/>
    </row>
    <row r="447" spans="1:9" x14ac:dyDescent="0.2">
      <c r="A447" s="22"/>
      <c r="B447" s="22"/>
      <c r="C447" s="22"/>
      <c r="D447" s="22"/>
      <c r="E447" s="22"/>
      <c r="F447" s="22"/>
      <c r="I447" s="157"/>
    </row>
    <row r="448" spans="1:9" x14ac:dyDescent="0.2">
      <c r="A448" s="22"/>
      <c r="B448" s="22"/>
      <c r="C448" s="22"/>
      <c r="D448" s="22"/>
      <c r="E448" s="22"/>
      <c r="F448" s="22"/>
      <c r="I448" s="157"/>
    </row>
    <row r="449" spans="1:9" x14ac:dyDescent="0.2">
      <c r="A449" s="22"/>
      <c r="B449" s="22"/>
      <c r="C449" s="22"/>
      <c r="D449" s="22"/>
      <c r="E449" s="22"/>
      <c r="F449" s="22"/>
      <c r="I449" s="157"/>
    </row>
    <row r="450" spans="1:9" x14ac:dyDescent="0.2">
      <c r="A450" s="22"/>
      <c r="B450" s="22"/>
      <c r="C450" s="22"/>
      <c r="D450" s="22"/>
      <c r="E450" s="22"/>
      <c r="F450" s="22"/>
      <c r="I450" s="157"/>
    </row>
    <row r="451" spans="1:9" x14ac:dyDescent="0.2">
      <c r="A451" s="22"/>
      <c r="B451" s="22"/>
      <c r="C451" s="22"/>
      <c r="D451" s="22"/>
      <c r="E451" s="22"/>
      <c r="F451" s="22"/>
      <c r="I451" s="157"/>
    </row>
    <row r="452" spans="1:9" x14ac:dyDescent="0.2">
      <c r="A452" s="22"/>
      <c r="B452" s="22"/>
      <c r="C452" s="22"/>
      <c r="D452" s="22"/>
      <c r="E452" s="22"/>
      <c r="F452" s="22"/>
      <c r="I452" s="157"/>
    </row>
    <row r="453" spans="1:9" x14ac:dyDescent="0.2">
      <c r="A453" s="22"/>
      <c r="B453" s="22"/>
      <c r="C453" s="22"/>
      <c r="D453" s="22"/>
      <c r="E453" s="22"/>
      <c r="F453" s="22"/>
      <c r="I453" s="157"/>
    </row>
    <row r="454" spans="1:9" x14ac:dyDescent="0.2">
      <c r="A454" s="22"/>
      <c r="B454" s="22"/>
      <c r="C454" s="22"/>
      <c r="D454" s="22"/>
      <c r="E454" s="22"/>
      <c r="F454" s="22"/>
      <c r="I454" s="157"/>
    </row>
    <row r="455" spans="1:9" x14ac:dyDescent="0.2">
      <c r="A455" s="22"/>
      <c r="B455" s="22"/>
      <c r="C455" s="22"/>
      <c r="D455" s="22"/>
      <c r="E455" s="22"/>
      <c r="F455" s="22"/>
      <c r="I455" s="157"/>
    </row>
    <row r="456" spans="1:9" x14ac:dyDescent="0.2">
      <c r="A456" s="22"/>
      <c r="B456" s="22"/>
      <c r="C456" s="22"/>
      <c r="D456" s="22"/>
      <c r="E456" s="22"/>
      <c r="F456" s="22"/>
      <c r="I456" s="157"/>
    </row>
    <row r="457" spans="1:9" x14ac:dyDescent="0.2">
      <c r="A457" s="22"/>
      <c r="B457" s="22"/>
      <c r="C457" s="22"/>
      <c r="D457" s="22"/>
      <c r="E457" s="22"/>
      <c r="F457" s="22"/>
      <c r="I457" s="157"/>
    </row>
    <row r="458" spans="1:9" x14ac:dyDescent="0.2">
      <c r="A458" s="22"/>
      <c r="B458" s="22"/>
      <c r="C458" s="22"/>
      <c r="D458" s="22"/>
      <c r="E458" s="22"/>
      <c r="F458" s="22"/>
      <c r="I458" s="157"/>
    </row>
    <row r="459" spans="1:9" x14ac:dyDescent="0.2">
      <c r="A459" s="22"/>
      <c r="B459" s="22"/>
      <c r="C459" s="22"/>
      <c r="D459" s="22"/>
      <c r="E459" s="22"/>
      <c r="F459" s="22"/>
      <c r="I459" s="157"/>
    </row>
    <row r="460" spans="1:9" x14ac:dyDescent="0.2">
      <c r="A460" s="22"/>
      <c r="B460" s="22"/>
      <c r="C460" s="22"/>
      <c r="D460" s="22"/>
      <c r="E460" s="22"/>
      <c r="F460" s="22"/>
      <c r="I460" s="157"/>
    </row>
    <row r="461" spans="1:9" x14ac:dyDescent="0.2">
      <c r="A461" s="22"/>
      <c r="B461" s="22"/>
      <c r="C461" s="22"/>
      <c r="D461" s="22"/>
      <c r="E461" s="22"/>
      <c r="F461" s="22"/>
      <c r="I461" s="157"/>
    </row>
    <row r="462" spans="1:9" x14ac:dyDescent="0.2">
      <c r="A462" s="22"/>
      <c r="B462" s="22"/>
      <c r="C462" s="22"/>
      <c r="D462" s="22"/>
      <c r="E462" s="22"/>
      <c r="F462" s="22"/>
      <c r="I462" s="157"/>
    </row>
    <row r="463" spans="1:9" x14ac:dyDescent="0.2">
      <c r="A463" s="22"/>
      <c r="B463" s="22"/>
      <c r="C463" s="22"/>
      <c r="D463" s="22"/>
      <c r="E463" s="22"/>
      <c r="F463" s="22"/>
      <c r="I463" s="157"/>
    </row>
    <row r="464" spans="1:9" x14ac:dyDescent="0.2">
      <c r="A464" s="22"/>
      <c r="B464" s="22"/>
      <c r="C464" s="22"/>
      <c r="D464" s="22"/>
      <c r="E464" s="22"/>
      <c r="F464" s="22"/>
      <c r="I464" s="157"/>
    </row>
    <row r="465" spans="1:9" x14ac:dyDescent="0.2">
      <c r="A465" s="22"/>
      <c r="B465" s="22"/>
      <c r="C465" s="22"/>
      <c r="D465" s="22"/>
      <c r="E465" s="22"/>
      <c r="F465" s="22"/>
      <c r="I465" s="157"/>
    </row>
    <row r="466" spans="1:9" x14ac:dyDescent="0.2">
      <c r="A466" s="22"/>
      <c r="B466" s="22"/>
      <c r="C466" s="22"/>
      <c r="D466" s="22"/>
      <c r="E466" s="22"/>
      <c r="F466" s="22"/>
      <c r="I466" s="157"/>
    </row>
    <row r="467" spans="1:9" x14ac:dyDescent="0.2">
      <c r="A467" s="22"/>
      <c r="B467" s="22"/>
      <c r="C467" s="22"/>
      <c r="D467" s="22"/>
      <c r="E467" s="22"/>
      <c r="F467" s="22"/>
      <c r="I467" s="157"/>
    </row>
    <row r="468" spans="1:9" x14ac:dyDescent="0.2">
      <c r="A468" s="22"/>
      <c r="B468" s="22"/>
      <c r="C468" s="22"/>
      <c r="D468" s="22"/>
      <c r="E468" s="22"/>
      <c r="F468" s="22"/>
      <c r="I468" s="157"/>
    </row>
    <row r="469" spans="1:9" x14ac:dyDescent="0.2">
      <c r="A469" s="22"/>
      <c r="B469" s="22"/>
      <c r="C469" s="22"/>
      <c r="D469" s="22"/>
      <c r="E469" s="22"/>
      <c r="F469" s="22"/>
      <c r="I469" s="157"/>
    </row>
    <row r="470" spans="1:9" x14ac:dyDescent="0.2">
      <c r="A470" s="22"/>
      <c r="B470" s="22"/>
      <c r="C470" s="22"/>
      <c r="D470" s="22"/>
      <c r="E470" s="22"/>
      <c r="F470" s="22"/>
      <c r="I470" s="157"/>
    </row>
    <row r="471" spans="1:9" x14ac:dyDescent="0.2">
      <c r="A471" s="22"/>
      <c r="B471" s="22"/>
      <c r="C471" s="22"/>
      <c r="D471" s="22"/>
      <c r="E471" s="22"/>
      <c r="F471" s="22"/>
      <c r="I471" s="157"/>
    </row>
    <row r="472" spans="1:9" x14ac:dyDescent="0.2">
      <c r="A472" s="22"/>
      <c r="B472" s="22"/>
      <c r="C472" s="22"/>
      <c r="D472" s="22"/>
      <c r="E472" s="22"/>
      <c r="F472" s="22"/>
      <c r="I472" s="157"/>
    </row>
    <row r="473" spans="1:9" x14ac:dyDescent="0.2">
      <c r="A473" s="22"/>
      <c r="B473" s="22"/>
      <c r="C473" s="22"/>
      <c r="D473" s="22"/>
      <c r="E473" s="22"/>
      <c r="F473" s="22"/>
      <c r="I473" s="157"/>
    </row>
    <row r="474" spans="1:9" x14ac:dyDescent="0.2">
      <c r="A474" s="22"/>
      <c r="B474" s="22"/>
      <c r="C474" s="22"/>
      <c r="D474" s="22"/>
      <c r="E474" s="22"/>
      <c r="F474" s="22"/>
      <c r="I474" s="157"/>
    </row>
    <row r="475" spans="1:9" x14ac:dyDescent="0.2">
      <c r="A475" s="22"/>
      <c r="B475" s="22"/>
      <c r="C475" s="22"/>
      <c r="D475" s="22"/>
      <c r="E475" s="22"/>
      <c r="F475" s="22"/>
      <c r="I475" s="157"/>
    </row>
    <row r="476" spans="1:9" x14ac:dyDescent="0.2">
      <c r="A476" s="22"/>
      <c r="B476" s="22"/>
      <c r="C476" s="22"/>
      <c r="D476" s="22"/>
      <c r="E476" s="22"/>
      <c r="F476" s="22"/>
      <c r="I476" s="157"/>
    </row>
    <row r="477" spans="1:9" x14ac:dyDescent="0.2">
      <c r="A477" s="22"/>
      <c r="B477" s="22"/>
      <c r="C477" s="22"/>
      <c r="D477" s="22"/>
      <c r="E477" s="22"/>
      <c r="F477" s="22"/>
      <c r="I477" s="157"/>
    </row>
    <row r="478" spans="1:9" x14ac:dyDescent="0.2">
      <c r="A478" s="22"/>
      <c r="B478" s="22"/>
      <c r="C478" s="22"/>
      <c r="D478" s="22"/>
      <c r="E478" s="22"/>
      <c r="F478" s="22"/>
      <c r="I478" s="157"/>
    </row>
    <row r="479" spans="1:9" x14ac:dyDescent="0.2">
      <c r="A479" s="22"/>
      <c r="B479" s="22"/>
      <c r="C479" s="22"/>
      <c r="D479" s="22"/>
      <c r="E479" s="22"/>
      <c r="F479" s="22"/>
      <c r="I479" s="157"/>
    </row>
    <row r="480" spans="1:9" x14ac:dyDescent="0.2">
      <c r="A480" s="22"/>
      <c r="B480" s="22"/>
      <c r="C480" s="22"/>
      <c r="D480" s="22"/>
      <c r="E480" s="22"/>
      <c r="F480" s="22"/>
      <c r="I480" s="157"/>
    </row>
    <row r="481" spans="1:9" x14ac:dyDescent="0.2">
      <c r="A481" s="22"/>
      <c r="B481" s="22"/>
      <c r="C481" s="22"/>
      <c r="D481" s="22"/>
      <c r="E481" s="22"/>
      <c r="F481" s="22"/>
      <c r="I481" s="157"/>
    </row>
    <row r="482" spans="1:9" x14ac:dyDescent="0.2">
      <c r="A482" s="22"/>
      <c r="B482" s="22"/>
      <c r="C482" s="22"/>
      <c r="D482" s="22"/>
      <c r="E482" s="22"/>
      <c r="F482" s="22"/>
      <c r="I482" s="157"/>
    </row>
    <row r="483" spans="1:9" x14ac:dyDescent="0.2">
      <c r="A483" s="22"/>
      <c r="B483" s="22"/>
      <c r="C483" s="22"/>
      <c r="D483" s="22"/>
      <c r="E483" s="22"/>
      <c r="F483" s="22"/>
      <c r="I483" s="157"/>
    </row>
    <row r="484" spans="1:9" x14ac:dyDescent="0.2">
      <c r="A484" s="22"/>
      <c r="B484" s="22"/>
      <c r="C484" s="22"/>
      <c r="D484" s="22"/>
      <c r="E484" s="22"/>
      <c r="F484" s="22"/>
      <c r="I484" s="157"/>
    </row>
    <row r="485" spans="1:9" x14ac:dyDescent="0.2">
      <c r="A485" s="22"/>
      <c r="B485" s="22"/>
      <c r="C485" s="22"/>
      <c r="D485" s="22"/>
      <c r="E485" s="22"/>
      <c r="F485" s="22"/>
      <c r="I485" s="157"/>
    </row>
    <row r="486" spans="1:9" x14ac:dyDescent="0.2">
      <c r="A486" s="22"/>
      <c r="B486" s="22"/>
      <c r="C486" s="22"/>
      <c r="D486" s="22"/>
      <c r="E486" s="22"/>
      <c r="F486" s="22"/>
      <c r="I486" s="157"/>
    </row>
    <row r="487" spans="1:9" x14ac:dyDescent="0.2">
      <c r="A487" s="22"/>
      <c r="B487" s="22"/>
      <c r="C487" s="22"/>
      <c r="D487" s="22"/>
      <c r="E487" s="22"/>
      <c r="F487" s="22"/>
      <c r="I487" s="157"/>
    </row>
    <row r="488" spans="1:9" x14ac:dyDescent="0.2">
      <c r="A488" s="22"/>
      <c r="B488" s="22"/>
      <c r="C488" s="22"/>
      <c r="D488" s="22"/>
      <c r="E488" s="22"/>
      <c r="F488" s="22"/>
      <c r="I488" s="157"/>
    </row>
    <row r="489" spans="1:9" x14ac:dyDescent="0.2">
      <c r="A489" s="22"/>
      <c r="B489" s="22"/>
      <c r="C489" s="22"/>
      <c r="D489" s="22"/>
      <c r="E489" s="22"/>
      <c r="F489" s="22"/>
      <c r="I489" s="157"/>
    </row>
    <row r="490" spans="1:9" x14ac:dyDescent="0.2">
      <c r="A490" s="22"/>
      <c r="B490" s="22"/>
      <c r="C490" s="22"/>
      <c r="D490" s="22"/>
      <c r="E490" s="22"/>
      <c r="F490" s="22"/>
      <c r="I490" s="157"/>
    </row>
    <row r="491" spans="1:9" x14ac:dyDescent="0.2">
      <c r="A491" s="22"/>
      <c r="B491" s="22"/>
      <c r="C491" s="22"/>
      <c r="D491" s="22"/>
      <c r="E491" s="22"/>
      <c r="F491" s="22"/>
      <c r="I491" s="157"/>
    </row>
    <row r="492" spans="1:9" x14ac:dyDescent="0.2">
      <c r="A492" s="22"/>
      <c r="B492" s="22"/>
      <c r="C492" s="22"/>
      <c r="D492" s="22"/>
      <c r="E492" s="22"/>
      <c r="F492" s="22"/>
      <c r="I492" s="157"/>
    </row>
    <row r="493" spans="1:9" x14ac:dyDescent="0.2">
      <c r="A493" s="22"/>
      <c r="B493" s="22"/>
      <c r="C493" s="22"/>
      <c r="D493" s="22"/>
      <c r="E493" s="22"/>
      <c r="F493" s="22"/>
      <c r="I493" s="157"/>
    </row>
    <row r="494" spans="1:9" x14ac:dyDescent="0.2">
      <c r="A494" s="22"/>
      <c r="B494" s="22"/>
      <c r="C494" s="22"/>
      <c r="D494" s="22"/>
      <c r="E494" s="22"/>
      <c r="F494" s="22"/>
      <c r="I494" s="157"/>
    </row>
    <row r="495" spans="1:9" x14ac:dyDescent="0.2">
      <c r="A495" s="22"/>
      <c r="B495" s="22"/>
      <c r="C495" s="22"/>
      <c r="D495" s="22"/>
      <c r="E495" s="22"/>
      <c r="F495" s="22"/>
      <c r="I495" s="157"/>
    </row>
    <row r="496" spans="1:9" x14ac:dyDescent="0.2">
      <c r="A496" s="22"/>
      <c r="B496" s="22"/>
      <c r="C496" s="22"/>
      <c r="D496" s="22"/>
      <c r="E496" s="22"/>
      <c r="F496" s="22"/>
      <c r="I496" s="157"/>
    </row>
    <row r="497" spans="1:9" x14ac:dyDescent="0.2">
      <c r="A497" s="22"/>
      <c r="B497" s="22"/>
      <c r="C497" s="22"/>
      <c r="D497" s="22"/>
      <c r="E497" s="22"/>
      <c r="F497" s="22"/>
      <c r="I497" s="157"/>
    </row>
    <row r="498" spans="1:9" x14ac:dyDescent="0.2">
      <c r="A498" s="22"/>
      <c r="B498" s="22"/>
      <c r="C498" s="22"/>
      <c r="D498" s="22"/>
      <c r="E498" s="22"/>
      <c r="F498" s="22"/>
      <c r="I498" s="157"/>
    </row>
    <row r="499" spans="1:9" x14ac:dyDescent="0.2">
      <c r="A499" s="22"/>
      <c r="B499" s="22"/>
      <c r="C499" s="22"/>
      <c r="D499" s="22"/>
      <c r="E499" s="22"/>
      <c r="F499" s="22"/>
      <c r="I499" s="157"/>
    </row>
    <row r="500" spans="1:9" x14ac:dyDescent="0.2">
      <c r="A500" s="22"/>
      <c r="B500" s="22"/>
      <c r="C500" s="22"/>
      <c r="D500" s="22"/>
      <c r="E500" s="22"/>
      <c r="F500" s="22"/>
      <c r="I500" s="157"/>
    </row>
    <row r="501" spans="1:9" x14ac:dyDescent="0.2">
      <c r="A501" s="22"/>
      <c r="B501" s="22"/>
      <c r="C501" s="22"/>
      <c r="D501" s="22"/>
      <c r="E501" s="22"/>
      <c r="F501" s="22"/>
      <c r="I501" s="157"/>
    </row>
    <row r="502" spans="1:9" x14ac:dyDescent="0.2">
      <c r="A502" s="22"/>
      <c r="B502" s="22"/>
      <c r="C502" s="22"/>
      <c r="D502" s="22"/>
      <c r="E502" s="22"/>
      <c r="F502" s="22"/>
      <c r="I502" s="157"/>
    </row>
    <row r="503" spans="1:9" x14ac:dyDescent="0.2">
      <c r="A503" s="22"/>
      <c r="B503" s="22"/>
      <c r="C503" s="22"/>
      <c r="D503" s="22"/>
      <c r="E503" s="22"/>
      <c r="F503" s="22"/>
      <c r="I503" s="157"/>
    </row>
    <row r="504" spans="1:9" x14ac:dyDescent="0.2">
      <c r="A504" s="22"/>
      <c r="B504" s="22"/>
      <c r="C504" s="22"/>
      <c r="D504" s="22"/>
      <c r="E504" s="22"/>
      <c r="F504" s="22"/>
      <c r="I504" s="157"/>
    </row>
    <row r="505" spans="1:9" x14ac:dyDescent="0.2">
      <c r="A505" s="22"/>
      <c r="B505" s="22"/>
      <c r="C505" s="22"/>
      <c r="D505" s="22"/>
      <c r="E505" s="22"/>
      <c r="F505" s="22"/>
      <c r="I505" s="157"/>
    </row>
    <row r="506" spans="1:9" x14ac:dyDescent="0.2">
      <c r="A506" s="22"/>
      <c r="B506" s="22"/>
      <c r="C506" s="22"/>
      <c r="D506" s="22"/>
      <c r="E506" s="22"/>
      <c r="F506" s="22"/>
      <c r="I506" s="157"/>
    </row>
    <row r="507" spans="1:9" x14ac:dyDescent="0.2">
      <c r="A507" s="22"/>
      <c r="B507" s="22"/>
      <c r="C507" s="22"/>
      <c r="D507" s="22"/>
      <c r="E507" s="22"/>
      <c r="F507" s="22"/>
      <c r="I507" s="157"/>
    </row>
    <row r="508" spans="1:9" x14ac:dyDescent="0.2">
      <c r="A508" s="22"/>
      <c r="B508" s="22"/>
      <c r="C508" s="22"/>
      <c r="D508" s="22"/>
      <c r="E508" s="22"/>
      <c r="F508" s="22"/>
      <c r="I508" s="157"/>
    </row>
    <row r="509" spans="1:9" x14ac:dyDescent="0.2">
      <c r="A509" s="22"/>
      <c r="B509" s="22"/>
      <c r="C509" s="22"/>
      <c r="D509" s="22"/>
      <c r="E509" s="22"/>
      <c r="F509" s="22"/>
      <c r="I509" s="157"/>
    </row>
    <row r="510" spans="1:9" x14ac:dyDescent="0.2">
      <c r="A510" s="22"/>
      <c r="B510" s="22"/>
      <c r="C510" s="22"/>
      <c r="D510" s="22"/>
      <c r="E510" s="22"/>
      <c r="F510" s="22"/>
      <c r="I510" s="157"/>
    </row>
    <row r="511" spans="1:9" x14ac:dyDescent="0.2">
      <c r="A511" s="22"/>
      <c r="B511" s="22"/>
      <c r="C511" s="22"/>
      <c r="D511" s="22"/>
      <c r="E511" s="22"/>
      <c r="F511" s="22"/>
      <c r="I511" s="157"/>
    </row>
    <row r="512" spans="1:9" x14ac:dyDescent="0.2">
      <c r="A512" s="22"/>
      <c r="B512" s="22"/>
      <c r="C512" s="22"/>
      <c r="D512" s="22"/>
      <c r="E512" s="22"/>
      <c r="F512" s="22"/>
      <c r="I512" s="157"/>
    </row>
    <row r="513" spans="1:9" x14ac:dyDescent="0.2">
      <c r="A513" s="22"/>
      <c r="B513" s="22"/>
      <c r="C513" s="22"/>
      <c r="D513" s="22"/>
      <c r="E513" s="22"/>
      <c r="F513" s="22"/>
      <c r="I513" s="157"/>
    </row>
    <row r="514" spans="1:9" x14ac:dyDescent="0.2">
      <c r="A514" s="22"/>
      <c r="B514" s="22"/>
      <c r="C514" s="22"/>
      <c r="D514" s="22"/>
      <c r="E514" s="22"/>
      <c r="F514" s="22"/>
      <c r="I514" s="157"/>
    </row>
    <row r="515" spans="1:9" x14ac:dyDescent="0.2">
      <c r="A515" s="22"/>
      <c r="B515" s="22"/>
      <c r="C515" s="22"/>
      <c r="D515" s="22"/>
      <c r="E515" s="22"/>
      <c r="F515" s="22"/>
      <c r="I515" s="157"/>
    </row>
    <row r="516" spans="1:9" x14ac:dyDescent="0.2">
      <c r="A516" s="22"/>
      <c r="B516" s="22"/>
      <c r="C516" s="22"/>
      <c r="D516" s="22"/>
      <c r="E516" s="22"/>
      <c r="F516" s="22"/>
      <c r="I516" s="157"/>
    </row>
    <row r="517" spans="1:9" x14ac:dyDescent="0.2">
      <c r="A517" s="22"/>
      <c r="B517" s="22"/>
      <c r="C517" s="22"/>
      <c r="D517" s="22"/>
      <c r="E517" s="22"/>
      <c r="F517" s="22"/>
      <c r="I517" s="157"/>
    </row>
    <row r="518" spans="1:9" x14ac:dyDescent="0.2">
      <c r="A518" s="22"/>
      <c r="B518" s="22"/>
      <c r="C518" s="22"/>
      <c r="D518" s="22"/>
      <c r="E518" s="22"/>
      <c r="F518" s="22"/>
      <c r="I518" s="157"/>
    </row>
    <row r="519" spans="1:9" x14ac:dyDescent="0.2">
      <c r="A519" s="22"/>
      <c r="B519" s="22"/>
      <c r="C519" s="22"/>
      <c r="D519" s="22"/>
      <c r="E519" s="22"/>
      <c r="F519" s="22"/>
      <c r="I519" s="157"/>
    </row>
    <row r="520" spans="1:9" x14ac:dyDescent="0.2">
      <c r="A520" s="22"/>
      <c r="B520" s="22"/>
      <c r="C520" s="22"/>
      <c r="D520" s="22"/>
      <c r="E520" s="22"/>
      <c r="F520" s="22"/>
      <c r="I520" s="157"/>
    </row>
    <row r="521" spans="1:9" x14ac:dyDescent="0.2">
      <c r="A521" s="22"/>
      <c r="B521" s="22"/>
      <c r="C521" s="22"/>
      <c r="D521" s="22"/>
      <c r="E521" s="22"/>
      <c r="F521" s="22"/>
      <c r="I521" s="157"/>
    </row>
    <row r="522" spans="1:9" x14ac:dyDescent="0.2">
      <c r="A522" s="22"/>
      <c r="B522" s="22"/>
      <c r="C522" s="22"/>
      <c r="D522" s="22"/>
      <c r="E522" s="22"/>
      <c r="F522" s="22"/>
      <c r="I522" s="157"/>
    </row>
    <row r="523" spans="1:9" x14ac:dyDescent="0.2">
      <c r="A523" s="22"/>
      <c r="B523" s="22"/>
      <c r="C523" s="22"/>
      <c r="D523" s="22"/>
      <c r="E523" s="22"/>
      <c r="F523" s="22"/>
      <c r="I523" s="157"/>
    </row>
    <row r="524" spans="1:9" x14ac:dyDescent="0.2">
      <c r="A524" s="22"/>
      <c r="B524" s="22"/>
      <c r="C524" s="22"/>
      <c r="D524" s="22"/>
      <c r="E524" s="22"/>
      <c r="F524" s="22"/>
      <c r="I524" s="157"/>
    </row>
    <row r="525" spans="1:9" x14ac:dyDescent="0.2">
      <c r="A525" s="22"/>
      <c r="B525" s="22"/>
      <c r="C525" s="22"/>
      <c r="D525" s="22"/>
      <c r="E525" s="22"/>
      <c r="F525" s="22"/>
      <c r="I525" s="157"/>
    </row>
    <row r="526" spans="1:9" x14ac:dyDescent="0.2">
      <c r="A526" s="22"/>
      <c r="B526" s="22"/>
      <c r="C526" s="22"/>
      <c r="D526" s="22"/>
      <c r="E526" s="22"/>
      <c r="F526" s="22"/>
      <c r="I526" s="157"/>
    </row>
    <row r="527" spans="1:9" x14ac:dyDescent="0.2">
      <c r="A527" s="22"/>
      <c r="B527" s="22"/>
      <c r="C527" s="22"/>
      <c r="D527" s="22"/>
      <c r="E527" s="22"/>
      <c r="F527" s="22"/>
      <c r="I527" s="157"/>
    </row>
    <row r="528" spans="1:9" x14ac:dyDescent="0.2">
      <c r="A528" s="22"/>
      <c r="B528" s="22"/>
      <c r="C528" s="22"/>
      <c r="D528" s="22"/>
      <c r="E528" s="22"/>
      <c r="F528" s="22"/>
      <c r="I528" s="157"/>
    </row>
    <row r="529" spans="1:9" x14ac:dyDescent="0.2">
      <c r="A529" s="22"/>
      <c r="B529" s="22"/>
      <c r="C529" s="22"/>
      <c r="D529" s="22"/>
      <c r="E529" s="22"/>
      <c r="F529" s="22"/>
      <c r="I529" s="157"/>
    </row>
    <row r="530" spans="1:9" x14ac:dyDescent="0.2">
      <c r="A530" s="22"/>
      <c r="B530" s="22"/>
      <c r="C530" s="22"/>
      <c r="D530" s="22"/>
      <c r="E530" s="22"/>
      <c r="F530" s="22"/>
      <c r="I530" s="157"/>
    </row>
    <row r="531" spans="1:9" x14ac:dyDescent="0.2">
      <c r="A531" s="22"/>
      <c r="B531" s="22"/>
      <c r="C531" s="22"/>
      <c r="D531" s="22"/>
      <c r="E531" s="22"/>
      <c r="F531" s="22"/>
      <c r="I531" s="157"/>
    </row>
    <row r="532" spans="1:9" x14ac:dyDescent="0.2">
      <c r="A532" s="22"/>
      <c r="B532" s="22"/>
      <c r="C532" s="22"/>
      <c r="D532" s="22"/>
      <c r="E532" s="22"/>
      <c r="F532" s="22"/>
      <c r="I532" s="157"/>
    </row>
    <row r="533" spans="1:9" x14ac:dyDescent="0.2">
      <c r="A533" s="22"/>
      <c r="B533" s="22"/>
      <c r="C533" s="22"/>
      <c r="D533" s="22"/>
      <c r="E533" s="22"/>
      <c r="F533" s="22"/>
      <c r="I533" s="157"/>
    </row>
    <row r="534" spans="1:9" x14ac:dyDescent="0.2">
      <c r="A534" s="22"/>
      <c r="B534" s="22"/>
      <c r="C534" s="22"/>
      <c r="D534" s="22"/>
      <c r="E534" s="22"/>
      <c r="F534" s="22"/>
      <c r="I534" s="157"/>
    </row>
    <row r="535" spans="1:9" x14ac:dyDescent="0.2">
      <c r="A535" s="22"/>
      <c r="B535" s="22"/>
      <c r="C535" s="22"/>
      <c r="D535" s="22"/>
      <c r="E535" s="22"/>
      <c r="F535" s="22"/>
      <c r="I535" s="157"/>
    </row>
    <row r="536" spans="1:9" x14ac:dyDescent="0.2">
      <c r="A536" s="22"/>
      <c r="B536" s="22"/>
      <c r="C536" s="22"/>
      <c r="D536" s="22"/>
      <c r="E536" s="22"/>
      <c r="F536" s="22"/>
      <c r="I536" s="157"/>
    </row>
    <row r="537" spans="1:9" x14ac:dyDescent="0.2">
      <c r="A537" s="22"/>
      <c r="B537" s="22"/>
      <c r="C537" s="22"/>
      <c r="D537" s="22"/>
      <c r="E537" s="22"/>
      <c r="F537" s="22"/>
      <c r="I537" s="157"/>
    </row>
    <row r="538" spans="1:9" x14ac:dyDescent="0.2">
      <c r="A538" s="22"/>
      <c r="B538" s="22"/>
      <c r="C538" s="22"/>
      <c r="D538" s="22"/>
      <c r="E538" s="22"/>
      <c r="F538" s="22"/>
      <c r="I538" s="157"/>
    </row>
    <row r="539" spans="1:9" x14ac:dyDescent="0.2">
      <c r="A539" s="22"/>
      <c r="B539" s="22"/>
      <c r="C539" s="22"/>
      <c r="D539" s="22"/>
      <c r="E539" s="22"/>
      <c r="F539" s="22"/>
      <c r="I539" s="157"/>
    </row>
    <row r="540" spans="1:9" x14ac:dyDescent="0.2">
      <c r="A540" s="22"/>
      <c r="B540" s="22"/>
      <c r="C540" s="22"/>
      <c r="D540" s="22"/>
      <c r="E540" s="22"/>
      <c r="F540" s="22"/>
      <c r="I540" s="157"/>
    </row>
    <row r="541" spans="1:9" x14ac:dyDescent="0.2">
      <c r="A541" s="22"/>
      <c r="B541" s="22"/>
      <c r="C541" s="22"/>
      <c r="D541" s="22"/>
      <c r="E541" s="22"/>
      <c r="F541" s="22"/>
      <c r="I541" s="157"/>
    </row>
    <row r="542" spans="1:9" x14ac:dyDescent="0.2">
      <c r="A542" s="22"/>
      <c r="B542" s="22"/>
      <c r="C542" s="22"/>
      <c r="D542" s="22"/>
      <c r="E542" s="22"/>
      <c r="F542" s="22"/>
      <c r="I542" s="157"/>
    </row>
    <row r="543" spans="1:9" x14ac:dyDescent="0.2">
      <c r="A543" s="22"/>
      <c r="B543" s="22"/>
      <c r="C543" s="22"/>
      <c r="D543" s="22"/>
      <c r="E543" s="22"/>
      <c r="F543" s="22"/>
      <c r="I543" s="157"/>
    </row>
    <row r="544" spans="1:9" x14ac:dyDescent="0.2">
      <c r="A544" s="22"/>
      <c r="B544" s="22"/>
      <c r="C544" s="22"/>
      <c r="D544" s="22"/>
      <c r="E544" s="22"/>
      <c r="F544" s="22"/>
      <c r="I544" s="157"/>
    </row>
    <row r="545" spans="1:9" x14ac:dyDescent="0.2">
      <c r="A545" s="22"/>
      <c r="B545" s="22"/>
      <c r="C545" s="22"/>
      <c r="D545" s="22"/>
      <c r="E545" s="22"/>
      <c r="F545" s="22"/>
      <c r="I545" s="157"/>
    </row>
    <row r="546" spans="1:9" x14ac:dyDescent="0.2">
      <c r="A546" s="22"/>
      <c r="B546" s="22"/>
      <c r="C546" s="22"/>
      <c r="D546" s="22"/>
      <c r="E546" s="22"/>
      <c r="F546" s="22"/>
      <c r="I546" s="157"/>
    </row>
    <row r="547" spans="1:9" x14ac:dyDescent="0.2">
      <c r="A547" s="22"/>
      <c r="B547" s="22"/>
      <c r="C547" s="22"/>
      <c r="D547" s="22"/>
      <c r="E547" s="22"/>
      <c r="F547" s="22"/>
      <c r="I547" s="157"/>
    </row>
    <row r="548" spans="1:9" x14ac:dyDescent="0.2">
      <c r="A548" s="22"/>
      <c r="B548" s="22"/>
      <c r="C548" s="22"/>
      <c r="D548" s="22"/>
      <c r="E548" s="22"/>
      <c r="F548" s="22"/>
      <c r="I548" s="157"/>
    </row>
    <row r="549" spans="1:9" x14ac:dyDescent="0.2">
      <c r="A549" s="22"/>
      <c r="B549" s="22"/>
      <c r="C549" s="22"/>
      <c r="D549" s="22"/>
      <c r="E549" s="22"/>
      <c r="F549" s="22"/>
      <c r="I549" s="157"/>
    </row>
    <row r="550" spans="1:9" x14ac:dyDescent="0.2">
      <c r="A550" s="22"/>
      <c r="B550" s="22"/>
      <c r="C550" s="22"/>
      <c r="D550" s="22"/>
      <c r="E550" s="22"/>
      <c r="F550" s="22"/>
      <c r="I550" s="157"/>
    </row>
    <row r="551" spans="1:9" x14ac:dyDescent="0.2">
      <c r="A551" s="22"/>
      <c r="B551" s="22"/>
      <c r="C551" s="22"/>
      <c r="D551" s="22"/>
      <c r="E551" s="22"/>
      <c r="F551" s="22"/>
      <c r="I551" s="157"/>
    </row>
    <row r="552" spans="1:9" x14ac:dyDescent="0.2">
      <c r="A552" s="22"/>
      <c r="B552" s="22"/>
      <c r="C552" s="22"/>
      <c r="D552" s="22"/>
      <c r="E552" s="22"/>
      <c r="F552" s="22"/>
      <c r="I552" s="157"/>
    </row>
    <row r="553" spans="1:9" x14ac:dyDescent="0.2">
      <c r="A553" s="22"/>
      <c r="B553" s="22"/>
      <c r="C553" s="22"/>
      <c r="D553" s="22"/>
      <c r="E553" s="22"/>
      <c r="F553" s="22"/>
      <c r="I553" s="157"/>
    </row>
    <row r="554" spans="1:9" x14ac:dyDescent="0.2">
      <c r="A554" s="22"/>
      <c r="B554" s="22"/>
      <c r="C554" s="22"/>
      <c r="D554" s="22"/>
      <c r="E554" s="22"/>
      <c r="F554" s="22"/>
      <c r="I554" s="157"/>
    </row>
    <row r="555" spans="1:9" x14ac:dyDescent="0.2">
      <c r="A555" s="22"/>
      <c r="B555" s="22"/>
      <c r="C555" s="22"/>
      <c r="D555" s="22"/>
      <c r="E555" s="22"/>
      <c r="F555" s="22"/>
      <c r="I555" s="157"/>
    </row>
    <row r="556" spans="1:9" x14ac:dyDescent="0.2">
      <c r="A556" s="22"/>
      <c r="B556" s="22"/>
      <c r="C556" s="22"/>
      <c r="D556" s="22"/>
      <c r="E556" s="22"/>
      <c r="F556" s="22"/>
      <c r="I556" s="157"/>
    </row>
    <row r="557" spans="1:9" x14ac:dyDescent="0.2">
      <c r="A557" s="22"/>
      <c r="B557" s="22"/>
      <c r="C557" s="22"/>
      <c r="D557" s="22"/>
      <c r="E557" s="22"/>
      <c r="F557" s="22"/>
      <c r="I557" s="157"/>
    </row>
    <row r="558" spans="1:9" x14ac:dyDescent="0.2">
      <c r="A558" s="22"/>
      <c r="B558" s="22"/>
      <c r="C558" s="22"/>
      <c r="D558" s="22"/>
      <c r="E558" s="22"/>
      <c r="F558" s="22"/>
      <c r="I558" s="157"/>
    </row>
    <row r="559" spans="1:9" x14ac:dyDescent="0.2">
      <c r="A559" s="22"/>
      <c r="B559" s="22"/>
      <c r="C559" s="22"/>
      <c r="D559" s="22"/>
      <c r="E559" s="22"/>
      <c r="F559" s="22"/>
      <c r="I559" s="157"/>
    </row>
    <row r="560" spans="1:9" x14ac:dyDescent="0.2">
      <c r="A560" s="22"/>
      <c r="B560" s="22"/>
      <c r="C560" s="22"/>
      <c r="D560" s="22"/>
      <c r="E560" s="22"/>
      <c r="F560" s="22"/>
      <c r="I560" s="157"/>
    </row>
    <row r="561" spans="1:9" x14ac:dyDescent="0.2">
      <c r="A561" s="22"/>
      <c r="B561" s="22"/>
      <c r="C561" s="22"/>
      <c r="D561" s="22"/>
      <c r="E561" s="22"/>
      <c r="F561" s="22"/>
      <c r="I561" s="157"/>
    </row>
    <row r="562" spans="1:9" x14ac:dyDescent="0.2">
      <c r="A562" s="22"/>
      <c r="B562" s="22"/>
      <c r="C562" s="22"/>
      <c r="D562" s="22"/>
      <c r="E562" s="22"/>
      <c r="F562" s="22"/>
      <c r="I562" s="157"/>
    </row>
    <row r="563" spans="1:9" x14ac:dyDescent="0.2">
      <c r="A563" s="22"/>
      <c r="B563" s="22"/>
      <c r="C563" s="22"/>
      <c r="D563" s="22"/>
      <c r="E563" s="22"/>
      <c r="F563" s="22"/>
      <c r="I563" s="157"/>
    </row>
    <row r="564" spans="1:9" x14ac:dyDescent="0.2">
      <c r="A564" s="22"/>
      <c r="B564" s="22"/>
      <c r="C564" s="22"/>
      <c r="D564" s="22"/>
      <c r="E564" s="22"/>
      <c r="F564" s="22"/>
      <c r="I564" s="157"/>
    </row>
    <row r="565" spans="1:9" x14ac:dyDescent="0.2">
      <c r="A565" s="22"/>
      <c r="B565" s="22"/>
      <c r="C565" s="22"/>
      <c r="D565" s="22"/>
      <c r="E565" s="22"/>
      <c r="F565" s="22"/>
      <c r="I565" s="157"/>
    </row>
    <row r="566" spans="1:9" x14ac:dyDescent="0.2">
      <c r="A566" s="22"/>
      <c r="B566" s="22"/>
      <c r="C566" s="22"/>
      <c r="D566" s="22"/>
      <c r="E566" s="22"/>
      <c r="F566" s="22"/>
      <c r="I566" s="157"/>
    </row>
    <row r="567" spans="1:9" x14ac:dyDescent="0.2">
      <c r="A567" s="22"/>
      <c r="B567" s="22"/>
      <c r="C567" s="22"/>
      <c r="D567" s="22"/>
      <c r="E567" s="22"/>
      <c r="F567" s="22"/>
      <c r="I567" s="157"/>
    </row>
    <row r="568" spans="1:9" x14ac:dyDescent="0.2">
      <c r="A568" s="22"/>
      <c r="B568" s="22"/>
      <c r="C568" s="22"/>
      <c r="D568" s="22"/>
      <c r="E568" s="22"/>
      <c r="F568" s="22"/>
      <c r="I568" s="157"/>
    </row>
    <row r="569" spans="1:9" x14ac:dyDescent="0.2">
      <c r="A569" s="22"/>
      <c r="B569" s="22"/>
      <c r="C569" s="22"/>
      <c r="D569" s="22"/>
      <c r="E569" s="22"/>
      <c r="F569" s="22"/>
      <c r="I569" s="157"/>
    </row>
    <row r="570" spans="1:9" x14ac:dyDescent="0.2">
      <c r="A570" s="22"/>
      <c r="B570" s="22"/>
      <c r="C570" s="22"/>
      <c r="D570" s="22"/>
      <c r="E570" s="22"/>
      <c r="F570" s="22"/>
      <c r="I570" s="157"/>
    </row>
    <row r="571" spans="1:9" x14ac:dyDescent="0.2">
      <c r="A571" s="22"/>
      <c r="B571" s="22"/>
      <c r="C571" s="22"/>
      <c r="D571" s="22"/>
      <c r="E571" s="22"/>
      <c r="F571" s="22"/>
      <c r="I571" s="157"/>
    </row>
    <row r="572" spans="1:9" x14ac:dyDescent="0.2">
      <c r="A572" s="22"/>
      <c r="B572" s="22"/>
      <c r="C572" s="22"/>
      <c r="D572" s="22"/>
      <c r="E572" s="22"/>
      <c r="F572" s="22"/>
      <c r="I572" s="157"/>
    </row>
    <row r="573" spans="1:9" x14ac:dyDescent="0.2">
      <c r="A573" s="22"/>
      <c r="B573" s="22"/>
      <c r="C573" s="22"/>
      <c r="D573" s="22"/>
      <c r="E573" s="22"/>
      <c r="F573" s="22"/>
      <c r="I573" s="157"/>
    </row>
    <row r="574" spans="1:9" x14ac:dyDescent="0.2">
      <c r="A574" s="22"/>
      <c r="B574" s="22"/>
      <c r="C574" s="22"/>
      <c r="D574" s="22"/>
      <c r="E574" s="22"/>
      <c r="F574" s="22"/>
      <c r="I574" s="157"/>
    </row>
    <row r="575" spans="1:9" x14ac:dyDescent="0.2">
      <c r="A575" s="22"/>
      <c r="B575" s="22"/>
      <c r="C575" s="22"/>
      <c r="D575" s="22"/>
      <c r="E575" s="22"/>
      <c r="F575" s="22"/>
      <c r="I575" s="157"/>
    </row>
    <row r="576" spans="1:9" x14ac:dyDescent="0.2">
      <c r="A576" s="22"/>
      <c r="B576" s="22"/>
      <c r="C576" s="22"/>
      <c r="D576" s="22"/>
      <c r="E576" s="22"/>
      <c r="F576" s="22"/>
      <c r="I576" s="157"/>
    </row>
    <row r="577" spans="1:9" x14ac:dyDescent="0.2">
      <c r="A577" s="22"/>
      <c r="B577" s="22"/>
      <c r="C577" s="22"/>
      <c r="D577" s="22"/>
      <c r="E577" s="22"/>
      <c r="F577" s="22"/>
      <c r="I577" s="157"/>
    </row>
    <row r="578" spans="1:9" x14ac:dyDescent="0.2">
      <c r="A578" s="22"/>
      <c r="B578" s="22"/>
      <c r="C578" s="22"/>
      <c r="D578" s="22"/>
      <c r="E578" s="22"/>
      <c r="F578" s="22"/>
      <c r="I578" s="157"/>
    </row>
    <row r="579" spans="1:9" x14ac:dyDescent="0.2">
      <c r="A579" s="22"/>
      <c r="B579" s="22"/>
      <c r="C579" s="22"/>
      <c r="D579" s="22"/>
      <c r="E579" s="22"/>
      <c r="F579" s="22"/>
      <c r="I579" s="157"/>
    </row>
    <row r="580" spans="1:9" x14ac:dyDescent="0.2">
      <c r="A580" s="22"/>
      <c r="B580" s="22"/>
      <c r="C580" s="22"/>
      <c r="D580" s="22"/>
      <c r="E580" s="22"/>
      <c r="F580" s="22"/>
      <c r="I580" s="157"/>
    </row>
    <row r="581" spans="1:9" x14ac:dyDescent="0.2">
      <c r="A581" s="22"/>
      <c r="B581" s="22"/>
      <c r="C581" s="22"/>
      <c r="D581" s="22"/>
      <c r="E581" s="22"/>
      <c r="F581" s="22"/>
      <c r="I581" s="157"/>
    </row>
    <row r="582" spans="1:9" x14ac:dyDescent="0.2">
      <c r="A582" s="22"/>
      <c r="B582" s="22"/>
      <c r="C582" s="22"/>
      <c r="D582" s="22"/>
      <c r="E582" s="22"/>
      <c r="F582" s="22"/>
      <c r="I582" s="157"/>
    </row>
    <row r="583" spans="1:9" x14ac:dyDescent="0.2">
      <c r="A583" s="22"/>
      <c r="B583" s="22"/>
      <c r="C583" s="22"/>
      <c r="D583" s="22"/>
      <c r="E583" s="22"/>
      <c r="F583" s="22"/>
      <c r="I583" s="157"/>
    </row>
    <row r="584" spans="1:9" x14ac:dyDescent="0.2">
      <c r="A584" s="22"/>
      <c r="B584" s="22"/>
      <c r="C584" s="22"/>
      <c r="D584" s="22"/>
      <c r="E584" s="22"/>
      <c r="F584" s="22"/>
      <c r="I584" s="157"/>
    </row>
    <row r="585" spans="1:9" x14ac:dyDescent="0.2">
      <c r="A585" s="22"/>
      <c r="B585" s="22"/>
      <c r="C585" s="22"/>
      <c r="D585" s="22"/>
      <c r="E585" s="22"/>
      <c r="F585" s="22"/>
      <c r="I585" s="157"/>
    </row>
    <row r="586" spans="1:9" x14ac:dyDescent="0.2">
      <c r="A586" s="22"/>
      <c r="B586" s="22"/>
      <c r="C586" s="22"/>
      <c r="D586" s="22"/>
      <c r="E586" s="22"/>
      <c r="F586" s="22"/>
      <c r="I586" s="157"/>
    </row>
    <row r="587" spans="1:9" x14ac:dyDescent="0.2">
      <c r="A587" s="22"/>
      <c r="B587" s="22"/>
      <c r="C587" s="22"/>
      <c r="D587" s="22"/>
      <c r="E587" s="22"/>
      <c r="F587" s="22"/>
      <c r="I587" s="157"/>
    </row>
    <row r="588" spans="1:9" x14ac:dyDescent="0.2">
      <c r="A588" s="22"/>
      <c r="B588" s="22"/>
      <c r="C588" s="22"/>
      <c r="D588" s="22"/>
      <c r="E588" s="22"/>
      <c r="F588" s="22"/>
      <c r="I588" s="157"/>
    </row>
    <row r="589" spans="1:9" x14ac:dyDescent="0.2">
      <c r="A589" s="22"/>
      <c r="B589" s="22"/>
      <c r="C589" s="22"/>
      <c r="D589" s="22"/>
      <c r="E589" s="22"/>
      <c r="F589" s="22"/>
      <c r="I589" s="157"/>
    </row>
    <row r="590" spans="1:9" x14ac:dyDescent="0.2">
      <c r="A590" s="22"/>
      <c r="B590" s="22"/>
      <c r="C590" s="22"/>
      <c r="D590" s="22"/>
      <c r="E590" s="22"/>
      <c r="F590" s="22"/>
      <c r="I590" s="157"/>
    </row>
    <row r="591" spans="1:9" x14ac:dyDescent="0.2">
      <c r="A591" s="22"/>
      <c r="B591" s="22"/>
      <c r="C591" s="22"/>
      <c r="D591" s="22"/>
      <c r="E591" s="22"/>
      <c r="F591" s="22"/>
      <c r="I591" s="157"/>
    </row>
    <row r="592" spans="1:9" x14ac:dyDescent="0.2">
      <c r="A592" s="22"/>
      <c r="B592" s="22"/>
      <c r="C592" s="22"/>
      <c r="D592" s="22"/>
      <c r="E592" s="22"/>
      <c r="F592" s="22"/>
      <c r="I592" s="157"/>
    </row>
    <row r="593" spans="1:9" x14ac:dyDescent="0.2">
      <c r="A593" s="22"/>
      <c r="B593" s="22"/>
      <c r="C593" s="22"/>
      <c r="D593" s="22"/>
      <c r="E593" s="22"/>
      <c r="F593" s="22"/>
      <c r="I593" s="157"/>
    </row>
    <row r="594" spans="1:9" x14ac:dyDescent="0.2">
      <c r="A594" s="22"/>
      <c r="B594" s="22"/>
      <c r="C594" s="22"/>
      <c r="D594" s="22"/>
      <c r="E594" s="22"/>
      <c r="F594" s="22"/>
      <c r="I594" s="157"/>
    </row>
    <row r="595" spans="1:9" x14ac:dyDescent="0.2">
      <c r="A595" s="22"/>
      <c r="B595" s="22"/>
      <c r="C595" s="22"/>
      <c r="D595" s="22"/>
      <c r="E595" s="22"/>
      <c r="F595" s="22"/>
      <c r="I595" s="157"/>
    </row>
    <row r="596" spans="1:9" x14ac:dyDescent="0.2">
      <c r="A596" s="22"/>
      <c r="B596" s="22"/>
      <c r="C596" s="22"/>
      <c r="D596" s="22"/>
      <c r="E596" s="22"/>
      <c r="F596" s="22"/>
      <c r="I596" s="157"/>
    </row>
    <row r="597" spans="1:9" x14ac:dyDescent="0.2">
      <c r="A597" s="22"/>
      <c r="B597" s="22"/>
      <c r="C597" s="22"/>
      <c r="D597" s="22"/>
      <c r="E597" s="22"/>
      <c r="F597" s="22"/>
      <c r="I597" s="157"/>
    </row>
    <row r="598" spans="1:9" x14ac:dyDescent="0.2">
      <c r="A598" s="22"/>
      <c r="B598" s="22"/>
      <c r="C598" s="22"/>
      <c r="D598" s="22"/>
      <c r="E598" s="22"/>
      <c r="F598" s="22"/>
      <c r="I598" s="157"/>
    </row>
    <row r="599" spans="1:9" x14ac:dyDescent="0.2">
      <c r="A599" s="22"/>
      <c r="B599" s="22"/>
      <c r="C599" s="22"/>
      <c r="D599" s="22"/>
      <c r="E599" s="22"/>
      <c r="F599" s="22"/>
      <c r="I599" s="157"/>
    </row>
    <row r="600" spans="1:9" x14ac:dyDescent="0.2">
      <c r="A600" s="22"/>
      <c r="B600" s="22"/>
      <c r="C600" s="22"/>
      <c r="D600" s="22"/>
      <c r="E600" s="22"/>
      <c r="F600" s="22"/>
      <c r="I600" s="157"/>
    </row>
    <row r="601" spans="1:9" x14ac:dyDescent="0.2">
      <c r="A601" s="22"/>
      <c r="B601" s="22"/>
      <c r="C601" s="22"/>
      <c r="D601" s="22"/>
      <c r="E601" s="22"/>
      <c r="F601" s="22"/>
      <c r="I601" s="157"/>
    </row>
    <row r="602" spans="1:9" x14ac:dyDescent="0.2">
      <c r="A602" s="22"/>
      <c r="B602" s="22"/>
      <c r="C602" s="22"/>
      <c r="D602" s="22"/>
      <c r="E602" s="22"/>
      <c r="F602" s="22"/>
      <c r="I602" s="157"/>
    </row>
    <row r="603" spans="1:9" x14ac:dyDescent="0.2">
      <c r="A603" s="22"/>
      <c r="B603" s="22"/>
      <c r="C603" s="22"/>
      <c r="D603" s="22"/>
      <c r="E603" s="22"/>
      <c r="F603" s="22"/>
      <c r="I603" s="157"/>
    </row>
    <row r="604" spans="1:9" x14ac:dyDescent="0.2">
      <c r="A604" s="22"/>
      <c r="B604" s="22"/>
      <c r="C604" s="22"/>
      <c r="D604" s="22"/>
      <c r="E604" s="22"/>
      <c r="F604" s="22"/>
      <c r="I604" s="157"/>
    </row>
    <row r="605" spans="1:9" x14ac:dyDescent="0.2">
      <c r="A605" s="22"/>
      <c r="B605" s="22"/>
      <c r="C605" s="22"/>
      <c r="D605" s="22"/>
      <c r="E605" s="22"/>
      <c r="F605" s="22"/>
      <c r="I605" s="157"/>
    </row>
    <row r="606" spans="1:9" x14ac:dyDescent="0.2">
      <c r="A606" s="22"/>
      <c r="B606" s="22"/>
      <c r="C606" s="22"/>
      <c r="D606" s="22"/>
      <c r="E606" s="22"/>
      <c r="F606" s="22"/>
      <c r="I606" s="157"/>
    </row>
    <row r="607" spans="1:9" x14ac:dyDescent="0.2">
      <c r="A607" s="22"/>
      <c r="B607" s="22"/>
      <c r="C607" s="22"/>
      <c r="D607" s="22"/>
      <c r="E607" s="22"/>
      <c r="F607" s="22"/>
      <c r="I607" s="157"/>
    </row>
    <row r="608" spans="1:9" x14ac:dyDescent="0.2">
      <c r="A608" s="22"/>
      <c r="B608" s="22"/>
      <c r="C608" s="22"/>
      <c r="D608" s="22"/>
      <c r="E608" s="22"/>
      <c r="F608" s="22"/>
      <c r="I608" s="157"/>
    </row>
    <row r="609" spans="1:9" x14ac:dyDescent="0.2">
      <c r="A609" s="22"/>
      <c r="B609" s="22"/>
      <c r="C609" s="22"/>
      <c r="D609" s="22"/>
      <c r="E609" s="22"/>
      <c r="F609" s="22"/>
      <c r="I609" s="157"/>
    </row>
    <row r="610" spans="1:9" x14ac:dyDescent="0.2">
      <c r="A610" s="22"/>
      <c r="B610" s="22"/>
      <c r="C610" s="22"/>
      <c r="D610" s="22"/>
      <c r="E610" s="22"/>
      <c r="F610" s="22"/>
      <c r="I610" s="157"/>
    </row>
    <row r="611" spans="1:9" x14ac:dyDescent="0.2">
      <c r="A611" s="22"/>
      <c r="B611" s="22"/>
      <c r="C611" s="22"/>
      <c r="D611" s="22"/>
      <c r="E611" s="22"/>
      <c r="F611" s="22"/>
      <c r="I611" s="157"/>
    </row>
    <row r="612" spans="1:9" x14ac:dyDescent="0.2">
      <c r="A612" s="22"/>
      <c r="B612" s="22"/>
      <c r="C612" s="22"/>
      <c r="D612" s="22"/>
      <c r="E612" s="22"/>
      <c r="F612" s="22"/>
      <c r="I612" s="157"/>
    </row>
    <row r="613" spans="1:9" x14ac:dyDescent="0.2">
      <c r="A613" s="22"/>
      <c r="B613" s="22"/>
      <c r="C613" s="22"/>
      <c r="D613" s="22"/>
      <c r="E613" s="22"/>
      <c r="F613" s="22"/>
      <c r="I613" s="157"/>
    </row>
    <row r="614" spans="1:9" x14ac:dyDescent="0.2">
      <c r="A614" s="22"/>
      <c r="B614" s="22"/>
      <c r="C614" s="22"/>
      <c r="D614" s="22"/>
      <c r="E614" s="22"/>
      <c r="F614" s="22"/>
      <c r="I614" s="157"/>
    </row>
    <row r="615" spans="1:9" x14ac:dyDescent="0.2">
      <c r="A615" s="22"/>
      <c r="B615" s="22"/>
      <c r="C615" s="22"/>
      <c r="D615" s="22"/>
      <c r="E615" s="22"/>
      <c r="F615" s="22"/>
      <c r="I615" s="157"/>
    </row>
    <row r="616" spans="1:9" x14ac:dyDescent="0.2">
      <c r="A616" s="22"/>
      <c r="B616" s="22"/>
      <c r="C616" s="22"/>
      <c r="D616" s="22"/>
      <c r="E616" s="22"/>
      <c r="F616" s="22"/>
      <c r="I616" s="157"/>
    </row>
    <row r="617" spans="1:9" x14ac:dyDescent="0.2">
      <c r="A617" s="22"/>
      <c r="B617" s="22"/>
      <c r="C617" s="22"/>
      <c r="D617" s="22"/>
      <c r="E617" s="22"/>
      <c r="F617" s="22"/>
      <c r="I617" s="157"/>
    </row>
    <row r="618" spans="1:9" x14ac:dyDescent="0.2">
      <c r="A618" s="22"/>
      <c r="B618" s="22"/>
      <c r="C618" s="22"/>
      <c r="D618" s="22"/>
      <c r="E618" s="22"/>
      <c r="F618" s="22"/>
      <c r="I618" s="157"/>
    </row>
    <row r="619" spans="1:9" x14ac:dyDescent="0.2">
      <c r="A619" s="22"/>
      <c r="B619" s="22"/>
      <c r="C619" s="22"/>
      <c r="D619" s="22"/>
      <c r="E619" s="22"/>
      <c r="F619" s="22"/>
      <c r="I619" s="157"/>
    </row>
    <row r="620" spans="1:9" x14ac:dyDescent="0.2">
      <c r="A620" s="22"/>
      <c r="B620" s="22"/>
      <c r="C620" s="22"/>
      <c r="D620" s="22"/>
      <c r="E620" s="22"/>
      <c r="F620" s="22"/>
      <c r="I620" s="157"/>
    </row>
    <row r="621" spans="1:9" x14ac:dyDescent="0.2">
      <c r="A621" s="22"/>
      <c r="B621" s="22"/>
      <c r="C621" s="22"/>
      <c r="D621" s="22"/>
      <c r="E621" s="22"/>
      <c r="F621" s="22"/>
      <c r="I621" s="157"/>
    </row>
    <row r="622" spans="1:9" x14ac:dyDescent="0.2">
      <c r="A622" s="22"/>
      <c r="B622" s="22"/>
      <c r="C622" s="22"/>
      <c r="D622" s="22"/>
      <c r="E622" s="22"/>
      <c r="F622" s="22"/>
      <c r="I622" s="157"/>
    </row>
    <row r="623" spans="1:9" x14ac:dyDescent="0.2">
      <c r="A623" s="22"/>
      <c r="B623" s="22"/>
      <c r="C623" s="22"/>
      <c r="D623" s="22"/>
      <c r="E623" s="22"/>
      <c r="F623" s="22"/>
      <c r="I623" s="157"/>
    </row>
    <row r="624" spans="1:9" x14ac:dyDescent="0.2">
      <c r="A624" s="22"/>
      <c r="B624" s="22"/>
      <c r="C624" s="22"/>
      <c r="D624" s="22"/>
      <c r="E624" s="22"/>
      <c r="F624" s="22"/>
      <c r="I624" s="157"/>
    </row>
    <row r="625" spans="1:9" x14ac:dyDescent="0.2">
      <c r="A625" s="22"/>
      <c r="B625" s="22"/>
      <c r="C625" s="22"/>
      <c r="D625" s="22"/>
      <c r="E625" s="22"/>
      <c r="F625" s="22"/>
      <c r="I625" s="157"/>
    </row>
    <row r="626" spans="1:9" x14ac:dyDescent="0.2">
      <c r="A626" s="22"/>
      <c r="B626" s="22"/>
      <c r="C626" s="22"/>
      <c r="D626" s="22"/>
      <c r="E626" s="22"/>
      <c r="F626" s="22"/>
      <c r="I626" s="157"/>
    </row>
    <row r="627" spans="1:9" x14ac:dyDescent="0.2">
      <c r="A627" s="22"/>
      <c r="B627" s="22"/>
      <c r="C627" s="22"/>
      <c r="D627" s="22"/>
      <c r="E627" s="22"/>
      <c r="F627" s="22"/>
      <c r="I627" s="157"/>
    </row>
    <row r="628" spans="1:9" x14ac:dyDescent="0.2">
      <c r="A628" s="22"/>
      <c r="B628" s="22"/>
      <c r="C628" s="22"/>
      <c r="D628" s="22"/>
      <c r="E628" s="22"/>
      <c r="F628" s="22"/>
      <c r="I628" s="157"/>
    </row>
    <row r="629" spans="1:9" x14ac:dyDescent="0.2">
      <c r="A629" s="22"/>
      <c r="B629" s="22"/>
      <c r="C629" s="22"/>
      <c r="D629" s="22"/>
      <c r="E629" s="22"/>
      <c r="F629" s="22"/>
      <c r="I629" s="157"/>
    </row>
    <row r="630" spans="1:9" x14ac:dyDescent="0.2">
      <c r="A630" s="22"/>
      <c r="B630" s="22"/>
      <c r="C630" s="22"/>
      <c r="D630" s="22"/>
      <c r="E630" s="22"/>
      <c r="F630" s="22"/>
      <c r="I630" s="157"/>
    </row>
    <row r="631" spans="1:9" x14ac:dyDescent="0.2">
      <c r="A631" s="22"/>
      <c r="B631" s="22"/>
      <c r="C631" s="22"/>
      <c r="D631" s="22"/>
      <c r="E631" s="22"/>
      <c r="F631" s="22"/>
      <c r="I631" s="157"/>
    </row>
    <row r="632" spans="1:9" x14ac:dyDescent="0.2">
      <c r="A632" s="22"/>
      <c r="B632" s="22"/>
      <c r="C632" s="22"/>
      <c r="D632" s="22"/>
      <c r="E632" s="22"/>
      <c r="F632" s="22"/>
      <c r="I632" s="157"/>
    </row>
    <row r="633" spans="1:9" x14ac:dyDescent="0.2">
      <c r="A633" s="22"/>
      <c r="B633" s="22"/>
      <c r="C633" s="22"/>
      <c r="D633" s="22"/>
      <c r="E633" s="22"/>
      <c r="F633" s="22"/>
      <c r="I633" s="157"/>
    </row>
    <row r="634" spans="1:9" x14ac:dyDescent="0.2">
      <c r="A634" s="22"/>
      <c r="B634" s="22"/>
      <c r="C634" s="22"/>
      <c r="D634" s="22"/>
      <c r="E634" s="22"/>
      <c r="F634" s="22"/>
      <c r="I634" s="157"/>
    </row>
    <row r="635" spans="1:9" x14ac:dyDescent="0.2">
      <c r="A635" s="22"/>
      <c r="B635" s="22"/>
      <c r="C635" s="22"/>
      <c r="D635" s="22"/>
      <c r="E635" s="22"/>
      <c r="F635" s="22"/>
      <c r="I635" s="157"/>
    </row>
    <row r="636" spans="1:9" x14ac:dyDescent="0.2">
      <c r="A636" s="22"/>
      <c r="B636" s="22"/>
      <c r="C636" s="22"/>
      <c r="D636" s="22"/>
      <c r="E636" s="22"/>
      <c r="F636" s="22"/>
      <c r="I636" s="157"/>
    </row>
    <row r="637" spans="1:9" x14ac:dyDescent="0.2">
      <c r="A637" s="22"/>
      <c r="B637" s="22"/>
      <c r="C637" s="22"/>
      <c r="D637" s="22"/>
      <c r="E637" s="22"/>
      <c r="F637" s="22"/>
      <c r="I637" s="157"/>
    </row>
    <row r="638" spans="1:9" x14ac:dyDescent="0.2">
      <c r="A638" s="22"/>
      <c r="B638" s="22"/>
      <c r="C638" s="22"/>
      <c r="D638" s="22"/>
      <c r="E638" s="22"/>
      <c r="F638" s="22"/>
      <c r="I638" s="157"/>
    </row>
    <row r="639" spans="1:9" x14ac:dyDescent="0.2">
      <c r="A639" s="22"/>
      <c r="B639" s="22"/>
      <c r="C639" s="22"/>
      <c r="D639" s="22"/>
      <c r="E639" s="22"/>
      <c r="F639" s="22"/>
      <c r="I639" s="157"/>
    </row>
    <row r="640" spans="1:9" x14ac:dyDescent="0.2">
      <c r="A640" s="22"/>
      <c r="B640" s="22"/>
      <c r="C640" s="22"/>
      <c r="D640" s="22"/>
      <c r="E640" s="22"/>
      <c r="F640" s="22"/>
      <c r="I640" s="157"/>
    </row>
    <row r="641" spans="1:9" x14ac:dyDescent="0.2">
      <c r="A641" s="22"/>
      <c r="B641" s="22"/>
      <c r="C641" s="22"/>
      <c r="D641" s="22"/>
      <c r="E641" s="22"/>
      <c r="F641" s="22"/>
      <c r="I641" s="157"/>
    </row>
    <row r="642" spans="1:9" x14ac:dyDescent="0.2">
      <c r="A642" s="22"/>
      <c r="B642" s="22"/>
      <c r="C642" s="22"/>
      <c r="D642" s="22"/>
      <c r="E642" s="22"/>
      <c r="F642" s="22"/>
      <c r="I642" s="157"/>
    </row>
    <row r="643" spans="1:9" x14ac:dyDescent="0.2">
      <c r="A643" s="22"/>
      <c r="B643" s="22"/>
      <c r="C643" s="22"/>
      <c r="D643" s="22"/>
      <c r="E643" s="22"/>
      <c r="F643" s="22"/>
      <c r="I643" s="157"/>
    </row>
    <row r="644" spans="1:9" x14ac:dyDescent="0.2">
      <c r="A644" s="22"/>
      <c r="B644" s="22"/>
      <c r="C644" s="22"/>
      <c r="D644" s="22"/>
      <c r="E644" s="22"/>
      <c r="F644" s="22"/>
      <c r="I644" s="157"/>
    </row>
    <row r="645" spans="1:9" x14ac:dyDescent="0.2">
      <c r="A645" s="22"/>
      <c r="B645" s="22"/>
      <c r="C645" s="22"/>
      <c r="D645" s="22"/>
      <c r="E645" s="22"/>
      <c r="F645" s="22"/>
      <c r="I645" s="157"/>
    </row>
    <row r="646" spans="1:9" x14ac:dyDescent="0.2">
      <c r="A646" s="22"/>
      <c r="B646" s="22"/>
      <c r="C646" s="22"/>
      <c r="D646" s="22"/>
      <c r="E646" s="22"/>
      <c r="F646" s="22"/>
      <c r="I646" s="157"/>
    </row>
    <row r="647" spans="1:9" x14ac:dyDescent="0.2">
      <c r="A647" s="22"/>
      <c r="B647" s="22"/>
      <c r="C647" s="22"/>
      <c r="D647" s="22"/>
      <c r="E647" s="22"/>
      <c r="F647" s="22"/>
      <c r="I647" s="157"/>
    </row>
    <row r="648" spans="1:9" x14ac:dyDescent="0.2">
      <c r="A648" s="22"/>
      <c r="B648" s="22"/>
      <c r="C648" s="22"/>
      <c r="D648" s="22"/>
      <c r="E648" s="22"/>
      <c r="F648" s="22"/>
      <c r="I648" s="157"/>
    </row>
    <row r="649" spans="1:9" x14ac:dyDescent="0.2">
      <c r="A649" s="22"/>
      <c r="B649" s="22"/>
      <c r="C649" s="22"/>
      <c r="D649" s="22"/>
      <c r="E649" s="22"/>
      <c r="F649" s="22"/>
      <c r="I649" s="157"/>
    </row>
    <row r="650" spans="1:9" x14ac:dyDescent="0.2">
      <c r="A650" s="22"/>
      <c r="B650" s="22"/>
      <c r="C650" s="22"/>
      <c r="D650" s="22"/>
      <c r="E650" s="22"/>
      <c r="F650" s="22"/>
      <c r="I650" s="157"/>
    </row>
    <row r="651" spans="1:9" x14ac:dyDescent="0.2">
      <c r="A651" s="22"/>
      <c r="B651" s="22"/>
      <c r="C651" s="22"/>
      <c r="D651" s="22"/>
      <c r="E651" s="22"/>
      <c r="F651" s="22"/>
      <c r="I651" s="157"/>
    </row>
    <row r="652" spans="1:9" x14ac:dyDescent="0.2">
      <c r="A652" s="22"/>
      <c r="B652" s="22"/>
      <c r="C652" s="22"/>
      <c r="D652" s="22"/>
      <c r="E652" s="22"/>
      <c r="F652" s="22"/>
      <c r="I652" s="157"/>
    </row>
    <row r="653" spans="1:9" x14ac:dyDescent="0.2">
      <c r="A653" s="22"/>
      <c r="B653" s="22"/>
      <c r="C653" s="22"/>
      <c r="D653" s="22"/>
      <c r="E653" s="22"/>
      <c r="F653" s="22"/>
      <c r="I653" s="157"/>
    </row>
    <row r="654" spans="1:9" x14ac:dyDescent="0.2">
      <c r="A654" s="22"/>
      <c r="B654" s="22"/>
      <c r="C654" s="22"/>
      <c r="D654" s="22"/>
      <c r="E654" s="22"/>
      <c r="F654" s="22"/>
      <c r="I654" s="157"/>
    </row>
    <row r="655" spans="1:9" x14ac:dyDescent="0.2">
      <c r="A655" s="22"/>
      <c r="B655" s="22"/>
      <c r="C655" s="22"/>
      <c r="D655" s="22"/>
      <c r="E655" s="22"/>
      <c r="F655" s="22"/>
      <c r="I655" s="157"/>
    </row>
    <row r="656" spans="1:9" x14ac:dyDescent="0.2">
      <c r="A656" s="22"/>
      <c r="B656" s="22"/>
      <c r="C656" s="22"/>
      <c r="D656" s="22"/>
      <c r="E656" s="22"/>
      <c r="F656" s="22"/>
      <c r="I656" s="157"/>
    </row>
    <row r="657" spans="1:9" x14ac:dyDescent="0.2">
      <c r="A657" s="22"/>
      <c r="B657" s="22"/>
      <c r="C657" s="22"/>
      <c r="D657" s="22"/>
      <c r="E657" s="22"/>
      <c r="F657" s="22"/>
      <c r="I657" s="157"/>
    </row>
    <row r="658" spans="1:9" x14ac:dyDescent="0.2">
      <c r="A658" s="22"/>
      <c r="B658" s="22"/>
      <c r="C658" s="22"/>
      <c r="D658" s="22"/>
      <c r="E658" s="22"/>
      <c r="F658" s="22"/>
      <c r="I658" s="157"/>
    </row>
    <row r="659" spans="1:9" x14ac:dyDescent="0.2">
      <c r="A659" s="22"/>
      <c r="B659" s="22"/>
      <c r="C659" s="22"/>
      <c r="D659" s="22"/>
      <c r="E659" s="22"/>
      <c r="F659" s="22"/>
      <c r="I659" s="157"/>
    </row>
    <row r="660" spans="1:9" x14ac:dyDescent="0.2">
      <c r="A660" s="22"/>
      <c r="B660" s="22"/>
      <c r="C660" s="22"/>
      <c r="D660" s="22"/>
      <c r="E660" s="22"/>
      <c r="F660" s="22"/>
      <c r="I660" s="157"/>
    </row>
    <row r="661" spans="1:9" x14ac:dyDescent="0.2">
      <c r="A661" s="22"/>
      <c r="B661" s="22"/>
      <c r="C661" s="22"/>
      <c r="D661" s="22"/>
      <c r="E661" s="22"/>
      <c r="F661" s="22"/>
      <c r="I661" s="157"/>
    </row>
    <row r="662" spans="1:9" x14ac:dyDescent="0.2">
      <c r="A662" s="22"/>
      <c r="B662" s="22"/>
      <c r="C662" s="22"/>
      <c r="D662" s="22"/>
      <c r="E662" s="22"/>
      <c r="F662" s="22"/>
      <c r="I662" s="157"/>
    </row>
    <row r="663" spans="1:9" x14ac:dyDescent="0.2">
      <c r="A663" s="22"/>
      <c r="B663" s="22"/>
      <c r="C663" s="22"/>
      <c r="D663" s="22"/>
      <c r="E663" s="22"/>
      <c r="F663" s="22"/>
      <c r="I663" s="157"/>
    </row>
    <row r="664" spans="1:9" x14ac:dyDescent="0.2">
      <c r="A664" s="22"/>
      <c r="B664" s="22"/>
      <c r="C664" s="22"/>
      <c r="D664" s="22"/>
      <c r="E664" s="22"/>
      <c r="F664" s="22"/>
      <c r="I664" s="157"/>
    </row>
    <row r="665" spans="1:9" x14ac:dyDescent="0.2">
      <c r="A665" s="22"/>
      <c r="B665" s="22"/>
      <c r="C665" s="22"/>
      <c r="D665" s="22"/>
      <c r="E665" s="22"/>
      <c r="F665" s="22"/>
      <c r="I665" s="157"/>
    </row>
    <row r="666" spans="1:9" x14ac:dyDescent="0.2">
      <c r="A666" s="22"/>
      <c r="B666" s="22"/>
      <c r="C666" s="22"/>
      <c r="D666" s="22"/>
      <c r="E666" s="22"/>
      <c r="F666" s="22"/>
      <c r="I666" s="157"/>
    </row>
    <row r="667" spans="1:9" x14ac:dyDescent="0.2">
      <c r="A667" s="22"/>
      <c r="B667" s="22"/>
      <c r="C667" s="22"/>
      <c r="D667" s="22"/>
      <c r="E667" s="22"/>
      <c r="F667" s="22"/>
      <c r="I667" s="157"/>
    </row>
    <row r="668" spans="1:9" x14ac:dyDescent="0.2">
      <c r="A668" s="22"/>
      <c r="B668" s="22"/>
      <c r="C668" s="22"/>
      <c r="D668" s="22"/>
      <c r="E668" s="22"/>
      <c r="F668" s="22"/>
      <c r="I668" s="157"/>
    </row>
    <row r="669" spans="1:9" x14ac:dyDescent="0.2">
      <c r="A669" s="22"/>
      <c r="B669" s="22"/>
      <c r="C669" s="22"/>
      <c r="D669" s="22"/>
      <c r="E669" s="22"/>
      <c r="F669" s="22"/>
      <c r="I669" s="157"/>
    </row>
    <row r="670" spans="1:9" x14ac:dyDescent="0.2">
      <c r="A670" s="22"/>
      <c r="B670" s="22"/>
      <c r="C670" s="22"/>
      <c r="D670" s="22"/>
      <c r="E670" s="22"/>
      <c r="F670" s="22"/>
      <c r="I670" s="157"/>
    </row>
    <row r="671" spans="1:9" x14ac:dyDescent="0.2">
      <c r="A671" s="22"/>
      <c r="B671" s="22"/>
      <c r="C671" s="22"/>
      <c r="D671" s="22"/>
      <c r="E671" s="22"/>
      <c r="F671" s="22"/>
      <c r="I671" s="157"/>
    </row>
    <row r="672" spans="1:9" x14ac:dyDescent="0.2">
      <c r="A672" s="22"/>
      <c r="B672" s="22"/>
      <c r="C672" s="22"/>
      <c r="D672" s="22"/>
      <c r="E672" s="22"/>
      <c r="F672" s="22"/>
      <c r="I672" s="157"/>
    </row>
    <row r="673" spans="1:9" x14ac:dyDescent="0.2">
      <c r="A673" s="22"/>
      <c r="B673" s="22"/>
      <c r="C673" s="22"/>
      <c r="D673" s="22"/>
      <c r="E673" s="22"/>
      <c r="F673" s="22"/>
      <c r="I673" s="157"/>
    </row>
    <row r="674" spans="1:9" x14ac:dyDescent="0.2">
      <c r="A674" s="22"/>
      <c r="B674" s="22"/>
      <c r="C674" s="22"/>
      <c r="D674" s="22"/>
      <c r="E674" s="22"/>
      <c r="F674" s="22"/>
      <c r="I674" s="157"/>
    </row>
    <row r="675" spans="1:9" x14ac:dyDescent="0.2">
      <c r="A675" s="22"/>
      <c r="B675" s="22"/>
      <c r="C675" s="22"/>
      <c r="D675" s="22"/>
      <c r="E675" s="22"/>
      <c r="F675" s="22"/>
      <c r="I675" s="157"/>
    </row>
    <row r="676" spans="1:9" x14ac:dyDescent="0.2">
      <c r="A676" s="22"/>
      <c r="B676" s="22"/>
      <c r="C676" s="22"/>
      <c r="D676" s="22"/>
      <c r="E676" s="22"/>
      <c r="F676" s="22"/>
      <c r="I676" s="157"/>
    </row>
    <row r="677" spans="1:9" x14ac:dyDescent="0.2">
      <c r="A677" s="22"/>
      <c r="B677" s="22"/>
      <c r="C677" s="22"/>
      <c r="D677" s="22"/>
      <c r="E677" s="22"/>
      <c r="F677" s="22"/>
      <c r="I677" s="157"/>
    </row>
    <row r="678" spans="1:9" x14ac:dyDescent="0.2">
      <c r="A678" s="22"/>
      <c r="B678" s="22"/>
      <c r="C678" s="22"/>
      <c r="D678" s="22"/>
      <c r="E678" s="22"/>
      <c r="F678" s="22"/>
      <c r="I678" s="157"/>
    </row>
    <row r="679" spans="1:9" x14ac:dyDescent="0.2">
      <c r="A679" s="22"/>
      <c r="B679" s="22"/>
      <c r="C679" s="22"/>
      <c r="D679" s="22"/>
      <c r="E679" s="22"/>
      <c r="F679" s="22"/>
      <c r="I679" s="157"/>
    </row>
    <row r="680" spans="1:9" x14ac:dyDescent="0.2">
      <c r="A680" s="22"/>
      <c r="B680" s="22"/>
      <c r="C680" s="22"/>
      <c r="D680" s="22"/>
      <c r="E680" s="22"/>
      <c r="F680" s="22"/>
      <c r="I680" s="157"/>
    </row>
    <row r="681" spans="1:9" x14ac:dyDescent="0.2">
      <c r="A681" s="22"/>
      <c r="B681" s="22"/>
      <c r="C681" s="22"/>
      <c r="D681" s="22"/>
      <c r="E681" s="22"/>
      <c r="F681" s="22"/>
      <c r="I681" s="157"/>
    </row>
    <row r="682" spans="1:9" x14ac:dyDescent="0.2">
      <c r="A682" s="22"/>
      <c r="B682" s="22"/>
      <c r="C682" s="22"/>
      <c r="D682" s="22"/>
      <c r="E682" s="22"/>
      <c r="F682" s="22"/>
      <c r="I682" s="157"/>
    </row>
    <row r="683" spans="1:9" x14ac:dyDescent="0.2">
      <c r="A683" s="22"/>
      <c r="B683" s="22"/>
      <c r="C683" s="22"/>
      <c r="D683" s="22"/>
      <c r="E683" s="22"/>
      <c r="F683" s="22"/>
      <c r="I683" s="157"/>
    </row>
    <row r="684" spans="1:9" x14ac:dyDescent="0.2">
      <c r="A684" s="22"/>
      <c r="B684" s="22"/>
      <c r="C684" s="22"/>
      <c r="D684" s="22"/>
      <c r="E684" s="22"/>
      <c r="F684" s="22"/>
      <c r="I684" s="157"/>
    </row>
    <row r="685" spans="1:9" x14ac:dyDescent="0.2">
      <c r="A685" s="22"/>
      <c r="B685" s="22"/>
      <c r="C685" s="22"/>
      <c r="D685" s="22"/>
      <c r="E685" s="22"/>
      <c r="F685" s="22"/>
      <c r="I685" s="157"/>
    </row>
    <row r="686" spans="1:9" x14ac:dyDescent="0.2">
      <c r="A686" s="22"/>
      <c r="B686" s="22"/>
      <c r="C686" s="22"/>
      <c r="D686" s="22"/>
      <c r="E686" s="22"/>
      <c r="F686" s="22"/>
      <c r="I686" s="157"/>
    </row>
    <row r="687" spans="1:9" x14ac:dyDescent="0.2">
      <c r="A687" s="22"/>
      <c r="B687" s="22"/>
      <c r="C687" s="22"/>
      <c r="D687" s="22"/>
      <c r="E687" s="22"/>
      <c r="F687" s="22"/>
      <c r="I687" s="157"/>
    </row>
    <row r="688" spans="1:9" x14ac:dyDescent="0.2">
      <c r="A688" s="22"/>
      <c r="B688" s="22"/>
      <c r="C688" s="22"/>
      <c r="D688" s="22"/>
      <c r="E688" s="22"/>
      <c r="F688" s="22"/>
      <c r="I688" s="157"/>
    </row>
    <row r="689" spans="1:9" x14ac:dyDescent="0.2">
      <c r="A689" s="22"/>
      <c r="B689" s="22"/>
      <c r="C689" s="22"/>
      <c r="D689" s="22"/>
      <c r="E689" s="22"/>
      <c r="F689" s="22"/>
      <c r="I689" s="157"/>
    </row>
    <row r="690" spans="1:9" x14ac:dyDescent="0.2">
      <c r="A690" s="22"/>
      <c r="B690" s="22"/>
      <c r="C690" s="22"/>
      <c r="D690" s="22"/>
      <c r="E690" s="22"/>
      <c r="F690" s="22"/>
      <c r="I690" s="157"/>
    </row>
    <row r="691" spans="1:9" x14ac:dyDescent="0.2">
      <c r="A691" s="22"/>
      <c r="B691" s="22"/>
      <c r="C691" s="22"/>
      <c r="D691" s="22"/>
      <c r="E691" s="22"/>
      <c r="F691" s="22"/>
      <c r="I691" s="157"/>
    </row>
    <row r="692" spans="1:9" x14ac:dyDescent="0.2">
      <c r="A692" s="22"/>
      <c r="B692" s="22"/>
      <c r="C692" s="22"/>
      <c r="D692" s="22"/>
      <c r="E692" s="22"/>
      <c r="F692" s="22"/>
      <c r="I692" s="157"/>
    </row>
    <row r="693" spans="1:9" x14ac:dyDescent="0.2">
      <c r="A693" s="22"/>
      <c r="B693" s="22"/>
      <c r="C693" s="22"/>
      <c r="D693" s="22"/>
      <c r="E693" s="22"/>
      <c r="F693" s="22"/>
      <c r="I693" s="157"/>
    </row>
    <row r="694" spans="1:9" x14ac:dyDescent="0.2">
      <c r="A694" s="22"/>
      <c r="B694" s="22"/>
      <c r="C694" s="22"/>
      <c r="D694" s="22"/>
      <c r="E694" s="22"/>
      <c r="F694" s="22"/>
      <c r="I694" s="157"/>
    </row>
    <row r="695" spans="1:9" x14ac:dyDescent="0.2">
      <c r="A695" s="22"/>
      <c r="B695" s="22"/>
      <c r="C695" s="22"/>
      <c r="D695" s="22"/>
      <c r="E695" s="22"/>
      <c r="F695" s="22"/>
      <c r="I695" s="157"/>
    </row>
    <row r="696" spans="1:9" x14ac:dyDescent="0.2">
      <c r="A696" s="22"/>
      <c r="B696" s="22"/>
      <c r="C696" s="22"/>
      <c r="D696" s="22"/>
      <c r="E696" s="22"/>
      <c r="F696" s="22"/>
      <c r="I696" s="157"/>
    </row>
    <row r="697" spans="1:9" x14ac:dyDescent="0.2">
      <c r="A697" s="22"/>
      <c r="B697" s="22"/>
      <c r="C697" s="22"/>
      <c r="D697" s="22"/>
      <c r="E697" s="22"/>
      <c r="F697" s="22"/>
      <c r="I697" s="157"/>
    </row>
    <row r="698" spans="1:9" x14ac:dyDescent="0.2">
      <c r="A698" s="22"/>
      <c r="B698" s="22"/>
      <c r="C698" s="22"/>
      <c r="D698" s="22"/>
      <c r="E698" s="22"/>
      <c r="F698" s="22"/>
      <c r="I698" s="157"/>
    </row>
    <row r="699" spans="1:9" x14ac:dyDescent="0.2">
      <c r="A699" s="22"/>
      <c r="B699" s="22"/>
      <c r="C699" s="22"/>
      <c r="D699" s="22"/>
      <c r="E699" s="22"/>
      <c r="F699" s="22"/>
      <c r="I699" s="157"/>
    </row>
    <row r="700" spans="1:9" x14ac:dyDescent="0.2">
      <c r="A700" s="22"/>
      <c r="B700" s="22"/>
      <c r="C700" s="22"/>
      <c r="D700" s="22"/>
      <c r="E700" s="22"/>
      <c r="F700" s="22"/>
      <c r="I700" s="157"/>
    </row>
    <row r="701" spans="1:9" x14ac:dyDescent="0.2">
      <c r="A701" s="22"/>
      <c r="B701" s="22"/>
      <c r="C701" s="22"/>
      <c r="D701" s="22"/>
      <c r="E701" s="22"/>
      <c r="F701" s="22"/>
      <c r="I701" s="157"/>
    </row>
    <row r="702" spans="1:9" x14ac:dyDescent="0.2">
      <c r="A702" s="22"/>
      <c r="B702" s="22"/>
      <c r="C702" s="22"/>
      <c r="D702" s="22"/>
      <c r="E702" s="22"/>
      <c r="F702" s="22"/>
      <c r="I702" s="157"/>
    </row>
    <row r="703" spans="1:9" x14ac:dyDescent="0.2">
      <c r="A703" s="22"/>
      <c r="B703" s="22"/>
      <c r="C703" s="22"/>
      <c r="D703" s="22"/>
      <c r="E703" s="22"/>
      <c r="F703" s="22"/>
      <c r="I703" s="157"/>
    </row>
    <row r="704" spans="1:9" x14ac:dyDescent="0.2">
      <c r="A704" s="22"/>
      <c r="B704" s="22"/>
      <c r="C704" s="22"/>
      <c r="D704" s="22"/>
      <c r="E704" s="22"/>
      <c r="F704" s="22"/>
      <c r="I704" s="157"/>
    </row>
    <row r="705" spans="1:9" x14ac:dyDescent="0.2">
      <c r="A705" s="22"/>
      <c r="B705" s="22"/>
      <c r="C705" s="22"/>
      <c r="D705" s="22"/>
      <c r="E705" s="22"/>
      <c r="F705" s="22"/>
      <c r="I705" s="157"/>
    </row>
    <row r="706" spans="1:9" x14ac:dyDescent="0.2">
      <c r="A706" s="22"/>
      <c r="B706" s="22"/>
      <c r="C706" s="22"/>
      <c r="D706" s="22"/>
      <c r="E706" s="22"/>
      <c r="F706" s="22"/>
      <c r="I706" s="157"/>
    </row>
    <row r="707" spans="1:9" x14ac:dyDescent="0.2">
      <c r="A707" s="22"/>
      <c r="B707" s="22"/>
      <c r="C707" s="22"/>
      <c r="D707" s="22"/>
      <c r="E707" s="22"/>
      <c r="F707" s="22"/>
      <c r="I707" s="157"/>
    </row>
    <row r="708" spans="1:9" x14ac:dyDescent="0.2">
      <c r="A708" s="22"/>
      <c r="B708" s="22"/>
      <c r="C708" s="22"/>
      <c r="D708" s="22"/>
      <c r="E708" s="22"/>
      <c r="F708" s="22"/>
      <c r="I708" s="157"/>
    </row>
    <row r="709" spans="1:9" x14ac:dyDescent="0.2">
      <c r="A709" s="22"/>
      <c r="B709" s="22"/>
      <c r="C709" s="22"/>
      <c r="D709" s="22"/>
      <c r="E709" s="22"/>
      <c r="F709" s="22"/>
      <c r="I709" s="157"/>
    </row>
    <row r="710" spans="1:9" x14ac:dyDescent="0.2">
      <c r="A710" s="22"/>
      <c r="B710" s="22"/>
      <c r="C710" s="22"/>
      <c r="D710" s="22"/>
      <c r="E710" s="22"/>
      <c r="F710" s="22"/>
      <c r="I710" s="157"/>
    </row>
    <row r="711" spans="1:9" x14ac:dyDescent="0.2">
      <c r="A711" s="22"/>
      <c r="B711" s="22"/>
      <c r="C711" s="22"/>
      <c r="D711" s="22"/>
      <c r="E711" s="22"/>
      <c r="F711" s="22"/>
      <c r="I711" s="157"/>
    </row>
    <row r="712" spans="1:9" x14ac:dyDescent="0.2">
      <c r="A712" s="22"/>
      <c r="B712" s="22"/>
      <c r="C712" s="22"/>
      <c r="D712" s="22"/>
      <c r="E712" s="22"/>
      <c r="F712" s="22"/>
      <c r="I712" s="157"/>
    </row>
    <row r="713" spans="1:9" x14ac:dyDescent="0.2">
      <c r="A713" s="22"/>
      <c r="B713" s="22"/>
      <c r="C713" s="22"/>
      <c r="D713" s="22"/>
      <c r="E713" s="22"/>
      <c r="F713" s="22"/>
      <c r="I713" s="157"/>
    </row>
    <row r="714" spans="1:9" x14ac:dyDescent="0.2">
      <c r="A714" s="22"/>
      <c r="B714" s="22"/>
      <c r="C714" s="22"/>
      <c r="D714" s="22"/>
      <c r="E714" s="22"/>
      <c r="F714" s="22"/>
      <c r="I714" s="157"/>
    </row>
    <row r="715" spans="1:9" x14ac:dyDescent="0.2">
      <c r="A715" s="22"/>
      <c r="B715" s="22"/>
      <c r="C715" s="22"/>
      <c r="D715" s="22"/>
      <c r="E715" s="22"/>
      <c r="F715" s="22"/>
      <c r="I715" s="157"/>
    </row>
    <row r="716" spans="1:9" x14ac:dyDescent="0.2">
      <c r="A716" s="22"/>
      <c r="B716" s="22"/>
      <c r="C716" s="22"/>
      <c r="D716" s="22"/>
      <c r="E716" s="22"/>
      <c r="F716" s="22"/>
      <c r="I716" s="157"/>
    </row>
    <row r="717" spans="1:9" x14ac:dyDescent="0.2">
      <c r="A717" s="22"/>
      <c r="B717" s="22"/>
      <c r="C717" s="22"/>
      <c r="D717" s="22"/>
      <c r="E717" s="22"/>
      <c r="F717" s="22"/>
      <c r="I717" s="157"/>
    </row>
    <row r="718" spans="1:9" x14ac:dyDescent="0.2">
      <c r="A718" s="22"/>
      <c r="B718" s="22"/>
      <c r="C718" s="22"/>
      <c r="D718" s="22"/>
      <c r="E718" s="22"/>
      <c r="F718" s="22"/>
      <c r="I718" s="157"/>
    </row>
    <row r="719" spans="1:9" x14ac:dyDescent="0.2">
      <c r="A719" s="22"/>
      <c r="B719" s="22"/>
      <c r="C719" s="22"/>
      <c r="D719" s="22"/>
      <c r="E719" s="22"/>
      <c r="F719" s="22"/>
      <c r="I719" s="157"/>
    </row>
    <row r="720" spans="1:9" x14ac:dyDescent="0.2">
      <c r="A720" s="22"/>
      <c r="B720" s="22"/>
      <c r="C720" s="22"/>
      <c r="D720" s="22"/>
      <c r="E720" s="22"/>
      <c r="F720" s="22"/>
      <c r="I720" s="157"/>
    </row>
    <row r="721" spans="1:9" x14ac:dyDescent="0.2">
      <c r="A721" s="22"/>
      <c r="B721" s="22"/>
      <c r="C721" s="22"/>
      <c r="D721" s="22"/>
      <c r="E721" s="22"/>
      <c r="F721" s="22"/>
      <c r="I721" s="157"/>
    </row>
    <row r="722" spans="1:9" x14ac:dyDescent="0.2">
      <c r="A722" s="22"/>
      <c r="B722" s="22"/>
      <c r="C722" s="22"/>
      <c r="D722" s="22"/>
      <c r="E722" s="22"/>
      <c r="F722" s="22"/>
      <c r="I722" s="157"/>
    </row>
    <row r="723" spans="1:9" x14ac:dyDescent="0.2">
      <c r="A723" s="22"/>
      <c r="B723" s="22"/>
      <c r="C723" s="22"/>
      <c r="D723" s="22"/>
      <c r="E723" s="22"/>
      <c r="F723" s="22"/>
      <c r="I723" s="157"/>
    </row>
    <row r="724" spans="1:9" x14ac:dyDescent="0.2">
      <c r="A724" s="22"/>
      <c r="B724" s="22"/>
      <c r="C724" s="22"/>
      <c r="D724" s="22"/>
      <c r="E724" s="22"/>
      <c r="F724" s="22"/>
      <c r="I724" s="157"/>
    </row>
    <row r="725" spans="1:9" x14ac:dyDescent="0.2">
      <c r="A725" s="22"/>
      <c r="B725" s="22"/>
      <c r="C725" s="22"/>
      <c r="D725" s="22"/>
      <c r="E725" s="22"/>
      <c r="F725" s="22"/>
      <c r="I725" s="157"/>
    </row>
    <row r="726" spans="1:9" x14ac:dyDescent="0.2">
      <c r="A726" s="22"/>
      <c r="B726" s="22"/>
      <c r="C726" s="22"/>
      <c r="D726" s="22"/>
      <c r="E726" s="22"/>
      <c r="F726" s="22"/>
      <c r="I726" s="157"/>
    </row>
    <row r="727" spans="1:9" x14ac:dyDescent="0.2">
      <c r="A727" s="22"/>
      <c r="B727" s="22"/>
      <c r="C727" s="22"/>
      <c r="D727" s="22"/>
      <c r="E727" s="22"/>
      <c r="F727" s="22"/>
      <c r="I727" s="157"/>
    </row>
    <row r="728" spans="1:9" x14ac:dyDescent="0.2">
      <c r="A728" s="22"/>
      <c r="B728" s="22"/>
      <c r="C728" s="22"/>
      <c r="D728" s="22"/>
      <c r="E728" s="22"/>
      <c r="F728" s="22"/>
      <c r="I728" s="157"/>
    </row>
    <row r="729" spans="1:9" x14ac:dyDescent="0.2">
      <c r="A729" s="22"/>
      <c r="B729" s="22"/>
      <c r="C729" s="22"/>
      <c r="D729" s="22"/>
      <c r="E729" s="22"/>
      <c r="F729" s="22"/>
      <c r="I729" s="157"/>
    </row>
    <row r="730" spans="1:9" x14ac:dyDescent="0.2">
      <c r="A730" s="22"/>
      <c r="B730" s="22"/>
      <c r="C730" s="22"/>
      <c r="D730" s="22"/>
      <c r="E730" s="22"/>
      <c r="F730" s="22"/>
      <c r="I730" s="157"/>
    </row>
    <row r="731" spans="1:9" x14ac:dyDescent="0.2">
      <c r="A731" s="22"/>
      <c r="B731" s="22"/>
      <c r="C731" s="22"/>
      <c r="D731" s="22"/>
      <c r="E731" s="22"/>
      <c r="F731" s="22"/>
      <c r="I731" s="157"/>
    </row>
    <row r="732" spans="1:9" x14ac:dyDescent="0.2">
      <c r="A732" s="22"/>
      <c r="B732" s="22"/>
      <c r="C732" s="22"/>
      <c r="D732" s="22"/>
      <c r="E732" s="22"/>
      <c r="F732" s="22"/>
      <c r="I732" s="157"/>
    </row>
    <row r="733" spans="1:9" x14ac:dyDescent="0.2">
      <c r="A733" s="22"/>
      <c r="B733" s="22"/>
      <c r="C733" s="22"/>
      <c r="D733" s="22"/>
      <c r="E733" s="22"/>
      <c r="F733" s="22"/>
      <c r="I733" s="157"/>
    </row>
    <row r="734" spans="1:9" x14ac:dyDescent="0.2">
      <c r="A734" s="22"/>
      <c r="B734" s="22"/>
      <c r="C734" s="22"/>
      <c r="D734" s="22"/>
      <c r="E734" s="22"/>
      <c r="F734" s="22"/>
      <c r="I734" s="157"/>
    </row>
    <row r="735" spans="1:9" x14ac:dyDescent="0.2">
      <c r="A735" s="22"/>
      <c r="B735" s="22"/>
      <c r="C735" s="22"/>
      <c r="D735" s="22"/>
      <c r="E735" s="22"/>
      <c r="F735" s="22"/>
      <c r="I735" s="157"/>
    </row>
    <row r="736" spans="1:9" x14ac:dyDescent="0.2">
      <c r="A736" s="22"/>
      <c r="B736" s="22"/>
      <c r="C736" s="22"/>
      <c r="D736" s="22"/>
      <c r="E736" s="22"/>
      <c r="F736" s="22"/>
      <c r="I736" s="157"/>
    </row>
    <row r="737" spans="1:9" x14ac:dyDescent="0.2">
      <c r="A737" s="22"/>
      <c r="B737" s="22"/>
      <c r="C737" s="22"/>
      <c r="D737" s="22"/>
      <c r="E737" s="22"/>
      <c r="F737" s="22"/>
      <c r="I737" s="157"/>
    </row>
    <row r="738" spans="1:9" x14ac:dyDescent="0.2">
      <c r="A738" s="22"/>
      <c r="B738" s="22"/>
      <c r="C738" s="22"/>
      <c r="D738" s="22"/>
      <c r="E738" s="22"/>
      <c r="F738" s="22"/>
      <c r="I738" s="157"/>
    </row>
    <row r="739" spans="1:9" x14ac:dyDescent="0.2">
      <c r="A739" s="22"/>
      <c r="B739" s="22"/>
      <c r="C739" s="22"/>
      <c r="D739" s="22"/>
      <c r="E739" s="22"/>
      <c r="F739" s="22"/>
      <c r="I739" s="157"/>
    </row>
    <row r="740" spans="1:9" x14ac:dyDescent="0.2">
      <c r="A740" s="22"/>
      <c r="B740" s="22"/>
      <c r="C740" s="22"/>
      <c r="D740" s="22"/>
      <c r="E740" s="22"/>
      <c r="F740" s="22"/>
      <c r="I740" s="157"/>
    </row>
    <row r="741" spans="1:9" x14ac:dyDescent="0.2">
      <c r="A741" s="22"/>
      <c r="B741" s="22"/>
      <c r="C741" s="22"/>
      <c r="D741" s="22"/>
      <c r="E741" s="22"/>
      <c r="F741" s="22"/>
      <c r="I741" s="157"/>
    </row>
    <row r="742" spans="1:9" x14ac:dyDescent="0.2">
      <c r="A742" s="22"/>
      <c r="B742" s="22"/>
      <c r="C742" s="22"/>
      <c r="D742" s="22"/>
      <c r="E742" s="22"/>
      <c r="F742" s="22"/>
      <c r="I742" s="157"/>
    </row>
    <row r="743" spans="1:9" x14ac:dyDescent="0.2">
      <c r="A743" s="22"/>
      <c r="B743" s="22"/>
      <c r="C743" s="22"/>
      <c r="D743" s="22"/>
      <c r="E743" s="22"/>
      <c r="F743" s="22"/>
      <c r="I743" s="157"/>
    </row>
    <row r="744" spans="1:9" x14ac:dyDescent="0.2">
      <c r="A744" s="22"/>
      <c r="B744" s="22"/>
      <c r="C744" s="22"/>
      <c r="D744" s="22"/>
      <c r="E744" s="22"/>
      <c r="F744" s="22"/>
      <c r="I744" s="157"/>
    </row>
    <row r="745" spans="1:9" x14ac:dyDescent="0.2">
      <c r="A745" s="22"/>
      <c r="B745" s="22"/>
      <c r="C745" s="22"/>
      <c r="D745" s="22"/>
      <c r="E745" s="22"/>
      <c r="F745" s="22"/>
      <c r="I745" s="157"/>
    </row>
    <row r="746" spans="1:9" x14ac:dyDescent="0.2">
      <c r="A746" s="22"/>
      <c r="B746" s="22"/>
      <c r="C746" s="22"/>
      <c r="D746" s="22"/>
      <c r="E746" s="22"/>
      <c r="F746" s="22"/>
      <c r="I746" s="157"/>
    </row>
    <row r="747" spans="1:9" x14ac:dyDescent="0.2">
      <c r="A747" s="22"/>
      <c r="B747" s="22"/>
      <c r="C747" s="22"/>
      <c r="D747" s="22"/>
      <c r="E747" s="22"/>
      <c r="F747" s="22"/>
      <c r="I747" s="157"/>
    </row>
    <row r="748" spans="1:9" x14ac:dyDescent="0.2">
      <c r="A748" s="22"/>
      <c r="B748" s="22"/>
      <c r="C748" s="22"/>
      <c r="D748" s="22"/>
      <c r="E748" s="22"/>
      <c r="F748" s="22"/>
      <c r="I748" s="157"/>
    </row>
    <row r="749" spans="1:9" x14ac:dyDescent="0.2">
      <c r="A749" s="22"/>
      <c r="B749" s="22"/>
      <c r="C749" s="22"/>
      <c r="D749" s="22"/>
      <c r="E749" s="22"/>
      <c r="F749" s="22"/>
      <c r="I749" s="157"/>
    </row>
    <row r="750" spans="1:9" x14ac:dyDescent="0.2">
      <c r="A750" s="22"/>
      <c r="B750" s="22"/>
      <c r="C750" s="22"/>
      <c r="D750" s="22"/>
      <c r="E750" s="22"/>
      <c r="F750" s="22"/>
      <c r="I750" s="157"/>
    </row>
    <row r="751" spans="1:9" x14ac:dyDescent="0.2">
      <c r="A751" s="22"/>
      <c r="B751" s="22"/>
      <c r="C751" s="22"/>
      <c r="D751" s="22"/>
      <c r="E751" s="22"/>
      <c r="F751" s="22"/>
      <c r="I751" s="157"/>
    </row>
    <row r="752" spans="1:9" x14ac:dyDescent="0.2">
      <c r="A752" s="22"/>
      <c r="B752" s="22"/>
      <c r="C752" s="22"/>
      <c r="D752" s="22"/>
      <c r="E752" s="22"/>
      <c r="F752" s="22"/>
      <c r="I752" s="157"/>
    </row>
    <row r="753" spans="1:9" x14ac:dyDescent="0.2">
      <c r="A753" s="22"/>
      <c r="B753" s="22"/>
      <c r="C753" s="22"/>
      <c r="D753" s="22"/>
      <c r="E753" s="22"/>
      <c r="F753" s="22"/>
      <c r="I753" s="157"/>
    </row>
    <row r="754" spans="1:9" x14ac:dyDescent="0.2">
      <c r="A754" s="22"/>
      <c r="B754" s="22"/>
      <c r="C754" s="22"/>
      <c r="D754" s="22"/>
      <c r="E754" s="22"/>
      <c r="F754" s="22"/>
      <c r="I754" s="157"/>
    </row>
    <row r="755" spans="1:9" x14ac:dyDescent="0.2">
      <c r="A755" s="22"/>
      <c r="B755" s="22"/>
      <c r="C755" s="22"/>
      <c r="D755" s="22"/>
      <c r="E755" s="22"/>
      <c r="F755" s="22"/>
      <c r="I755" s="157"/>
    </row>
    <row r="756" spans="1:9" x14ac:dyDescent="0.2">
      <c r="A756" s="22"/>
      <c r="B756" s="22"/>
      <c r="C756" s="22"/>
      <c r="D756" s="22"/>
      <c r="E756" s="22"/>
      <c r="F756" s="22"/>
      <c r="I756" s="157"/>
    </row>
    <row r="757" spans="1:9" x14ac:dyDescent="0.2">
      <c r="A757" s="22"/>
      <c r="B757" s="22"/>
      <c r="C757" s="22"/>
      <c r="D757" s="22"/>
      <c r="E757" s="22"/>
      <c r="F757" s="22"/>
      <c r="I757" s="157"/>
    </row>
    <row r="758" spans="1:9" x14ac:dyDescent="0.2">
      <c r="A758" s="22"/>
      <c r="B758" s="22"/>
      <c r="C758" s="22"/>
      <c r="D758" s="22"/>
      <c r="E758" s="22"/>
      <c r="F758" s="22"/>
      <c r="I758" s="157"/>
    </row>
    <row r="759" spans="1:9" x14ac:dyDescent="0.2">
      <c r="A759" s="22"/>
      <c r="B759" s="22"/>
      <c r="C759" s="22"/>
      <c r="D759" s="22"/>
      <c r="E759" s="22"/>
      <c r="F759" s="22"/>
      <c r="I759" s="157"/>
    </row>
    <row r="760" spans="1:9" x14ac:dyDescent="0.2">
      <c r="A760" s="22"/>
      <c r="B760" s="22"/>
      <c r="C760" s="22"/>
      <c r="D760" s="22"/>
      <c r="E760" s="22"/>
      <c r="F760" s="22"/>
      <c r="I760" s="157"/>
    </row>
    <row r="761" spans="1:9" x14ac:dyDescent="0.2">
      <c r="A761" s="22"/>
      <c r="B761" s="22"/>
      <c r="C761" s="22"/>
      <c r="D761" s="22"/>
      <c r="E761" s="22"/>
      <c r="F761" s="22"/>
      <c r="I761" s="157"/>
    </row>
    <row r="762" spans="1:9" x14ac:dyDescent="0.2">
      <c r="A762" s="22"/>
      <c r="B762" s="22"/>
      <c r="C762" s="22"/>
      <c r="D762" s="22"/>
      <c r="E762" s="22"/>
      <c r="F762" s="22"/>
      <c r="I762" s="157"/>
    </row>
    <row r="763" spans="1:9" x14ac:dyDescent="0.2">
      <c r="A763" s="22"/>
      <c r="B763" s="22"/>
      <c r="C763" s="22"/>
      <c r="D763" s="22"/>
      <c r="E763" s="22"/>
      <c r="F763" s="22"/>
      <c r="I763" s="157"/>
    </row>
    <row r="764" spans="1:9" x14ac:dyDescent="0.2">
      <c r="A764" s="22"/>
      <c r="B764" s="22"/>
      <c r="C764" s="22"/>
      <c r="D764" s="22"/>
      <c r="E764" s="22"/>
      <c r="F764" s="22"/>
      <c r="I764" s="157"/>
    </row>
    <row r="765" spans="1:9" x14ac:dyDescent="0.2">
      <c r="A765" s="22"/>
      <c r="B765" s="22"/>
      <c r="C765" s="22"/>
      <c r="D765" s="22"/>
      <c r="E765" s="22"/>
      <c r="F765" s="22"/>
      <c r="I765" s="157"/>
    </row>
    <row r="766" spans="1:9" x14ac:dyDescent="0.2">
      <c r="A766" s="22"/>
      <c r="B766" s="22"/>
      <c r="C766" s="22"/>
      <c r="D766" s="22"/>
      <c r="E766" s="22"/>
      <c r="F766" s="22"/>
      <c r="I766" s="157"/>
    </row>
    <row r="767" spans="1:9" x14ac:dyDescent="0.2">
      <c r="A767" s="22"/>
      <c r="B767" s="22"/>
      <c r="C767" s="22"/>
      <c r="D767" s="22"/>
      <c r="E767" s="22"/>
      <c r="F767" s="22"/>
      <c r="I767" s="157"/>
    </row>
    <row r="768" spans="1:9" x14ac:dyDescent="0.2">
      <c r="A768" s="22"/>
      <c r="B768" s="22"/>
      <c r="C768" s="22"/>
      <c r="D768" s="22"/>
      <c r="E768" s="22"/>
      <c r="F768" s="22"/>
      <c r="I768" s="157"/>
    </row>
    <row r="769" spans="1:9" x14ac:dyDescent="0.2">
      <c r="A769" s="22"/>
      <c r="B769" s="22"/>
      <c r="C769" s="22"/>
      <c r="D769" s="22"/>
      <c r="E769" s="22"/>
      <c r="F769" s="22"/>
      <c r="I769" s="157"/>
    </row>
    <row r="770" spans="1:9" x14ac:dyDescent="0.2">
      <c r="A770" s="22"/>
      <c r="B770" s="22"/>
      <c r="C770" s="22"/>
      <c r="D770" s="22"/>
      <c r="E770" s="22"/>
      <c r="F770" s="22"/>
      <c r="I770" s="157"/>
    </row>
    <row r="771" spans="1:9" x14ac:dyDescent="0.2">
      <c r="A771" s="22"/>
      <c r="B771" s="22"/>
      <c r="C771" s="22"/>
      <c r="D771" s="22"/>
      <c r="E771" s="22"/>
      <c r="F771" s="22"/>
      <c r="I771" s="157"/>
    </row>
    <row r="772" spans="1:9" x14ac:dyDescent="0.2">
      <c r="A772" s="22"/>
      <c r="B772" s="22"/>
      <c r="C772" s="22"/>
      <c r="D772" s="22"/>
      <c r="E772" s="22"/>
      <c r="F772" s="22"/>
      <c r="I772" s="157"/>
    </row>
    <row r="773" spans="1:9" x14ac:dyDescent="0.2">
      <c r="A773" s="22"/>
      <c r="B773" s="22"/>
      <c r="C773" s="22"/>
      <c r="D773" s="22"/>
      <c r="E773" s="22"/>
      <c r="F773" s="22"/>
      <c r="I773" s="157"/>
    </row>
    <row r="774" spans="1:9" x14ac:dyDescent="0.2">
      <c r="A774" s="22"/>
      <c r="B774" s="22"/>
      <c r="C774" s="22"/>
      <c r="D774" s="22"/>
      <c r="E774" s="22"/>
      <c r="F774" s="22"/>
      <c r="I774" s="157"/>
    </row>
    <row r="775" spans="1:9" x14ac:dyDescent="0.2">
      <c r="A775" s="22"/>
      <c r="B775" s="22"/>
      <c r="C775" s="22"/>
      <c r="D775" s="22"/>
      <c r="E775" s="22"/>
      <c r="F775" s="22"/>
      <c r="I775" s="157"/>
    </row>
    <row r="776" spans="1:9" x14ac:dyDescent="0.2">
      <c r="A776" s="22"/>
      <c r="B776" s="22"/>
      <c r="C776" s="22"/>
      <c r="D776" s="22"/>
      <c r="E776" s="22"/>
      <c r="F776" s="22"/>
      <c r="I776" s="157"/>
    </row>
    <row r="777" spans="1:9" x14ac:dyDescent="0.2">
      <c r="A777" s="22"/>
      <c r="B777" s="22"/>
      <c r="C777" s="22"/>
      <c r="D777" s="22"/>
      <c r="E777" s="22"/>
      <c r="F777" s="22"/>
      <c r="I777" s="157"/>
    </row>
    <row r="778" spans="1:9" x14ac:dyDescent="0.2">
      <c r="A778" s="22"/>
      <c r="B778" s="22"/>
      <c r="C778" s="22"/>
      <c r="D778" s="22"/>
      <c r="E778" s="22"/>
      <c r="F778" s="22"/>
      <c r="I778" s="157"/>
    </row>
    <row r="779" spans="1:9" x14ac:dyDescent="0.2">
      <c r="A779" s="22"/>
      <c r="B779" s="22"/>
      <c r="C779" s="22"/>
      <c r="D779" s="22"/>
      <c r="E779" s="22"/>
      <c r="F779" s="22"/>
      <c r="I779" s="157"/>
    </row>
    <row r="780" spans="1:9" x14ac:dyDescent="0.2">
      <c r="A780" s="22"/>
      <c r="B780" s="22"/>
      <c r="C780" s="22"/>
      <c r="D780" s="22"/>
      <c r="E780" s="22"/>
      <c r="F780" s="22"/>
      <c r="I780" s="157"/>
    </row>
    <row r="781" spans="1:9" x14ac:dyDescent="0.2">
      <c r="A781" s="22"/>
      <c r="B781" s="22"/>
      <c r="C781" s="22"/>
      <c r="D781" s="22"/>
      <c r="E781" s="22"/>
      <c r="F781" s="22"/>
      <c r="I781" s="157"/>
    </row>
    <row r="782" spans="1:9" x14ac:dyDescent="0.2">
      <c r="A782" s="22"/>
      <c r="B782" s="22"/>
      <c r="C782" s="22"/>
      <c r="D782" s="22"/>
      <c r="E782" s="22"/>
      <c r="F782" s="22"/>
      <c r="I782" s="157"/>
    </row>
    <row r="783" spans="1:9" x14ac:dyDescent="0.2">
      <c r="A783" s="22"/>
      <c r="B783" s="22"/>
      <c r="C783" s="22"/>
      <c r="D783" s="22"/>
      <c r="E783" s="22"/>
      <c r="F783" s="22"/>
      <c r="I783" s="157"/>
    </row>
    <row r="784" spans="1:9" x14ac:dyDescent="0.2">
      <c r="A784" s="22"/>
      <c r="B784" s="22"/>
      <c r="C784" s="22"/>
      <c r="D784" s="22"/>
      <c r="E784" s="22"/>
      <c r="F784" s="22"/>
      <c r="I784" s="157"/>
    </row>
    <row r="785" spans="1:9" x14ac:dyDescent="0.2">
      <c r="A785" s="22"/>
      <c r="B785" s="22"/>
      <c r="C785" s="22"/>
      <c r="D785" s="22"/>
      <c r="E785" s="22"/>
      <c r="F785" s="22"/>
      <c r="I785" s="157"/>
    </row>
    <row r="786" spans="1:9" x14ac:dyDescent="0.2">
      <c r="A786" s="22"/>
      <c r="B786" s="22"/>
      <c r="C786" s="22"/>
      <c r="D786" s="22"/>
      <c r="E786" s="22"/>
      <c r="F786" s="22"/>
      <c r="I786" s="157"/>
    </row>
    <row r="787" spans="1:9" x14ac:dyDescent="0.2">
      <c r="A787" s="22"/>
      <c r="B787" s="22"/>
      <c r="C787" s="22"/>
      <c r="D787" s="22"/>
      <c r="E787" s="22"/>
      <c r="F787" s="22"/>
      <c r="I787" s="157"/>
    </row>
    <row r="788" spans="1:9" x14ac:dyDescent="0.2">
      <c r="A788" s="22"/>
      <c r="B788" s="22"/>
      <c r="C788" s="22"/>
      <c r="D788" s="22"/>
      <c r="E788" s="22"/>
      <c r="F788" s="22"/>
      <c r="I788" s="157"/>
    </row>
    <row r="789" spans="1:9" x14ac:dyDescent="0.2">
      <c r="A789" s="22"/>
      <c r="B789" s="22"/>
      <c r="C789" s="22"/>
      <c r="D789" s="22"/>
      <c r="E789" s="22"/>
      <c r="F789" s="22"/>
      <c r="I789" s="157"/>
    </row>
    <row r="790" spans="1:9" x14ac:dyDescent="0.2">
      <c r="A790" s="22"/>
      <c r="B790" s="22"/>
      <c r="C790" s="22"/>
      <c r="D790" s="22"/>
      <c r="E790" s="22"/>
      <c r="F790" s="22"/>
      <c r="I790" s="157"/>
    </row>
    <row r="791" spans="1:9" x14ac:dyDescent="0.2">
      <c r="A791" s="22"/>
      <c r="B791" s="22"/>
      <c r="C791" s="22"/>
      <c r="D791" s="22"/>
      <c r="E791" s="22"/>
      <c r="F791" s="22"/>
      <c r="I791" s="157"/>
    </row>
    <row r="792" spans="1:9" x14ac:dyDescent="0.2">
      <c r="A792" s="22"/>
      <c r="B792" s="22"/>
      <c r="C792" s="22"/>
      <c r="D792" s="22"/>
      <c r="E792" s="22"/>
      <c r="F792" s="22"/>
      <c r="I792" s="157"/>
    </row>
    <row r="793" spans="1:9" x14ac:dyDescent="0.2">
      <c r="A793" s="22"/>
      <c r="B793" s="22"/>
      <c r="C793" s="22"/>
      <c r="D793" s="22"/>
      <c r="E793" s="22"/>
      <c r="F793" s="22"/>
      <c r="I793" s="157"/>
    </row>
    <row r="794" spans="1:9" x14ac:dyDescent="0.2">
      <c r="A794" s="22"/>
      <c r="B794" s="22"/>
      <c r="C794" s="22"/>
      <c r="D794" s="22"/>
      <c r="E794" s="22"/>
      <c r="F794" s="22"/>
      <c r="I794" s="157"/>
    </row>
    <row r="795" spans="1:9" x14ac:dyDescent="0.2">
      <c r="A795" s="22"/>
      <c r="B795" s="22"/>
      <c r="C795" s="22"/>
      <c r="D795" s="22"/>
      <c r="E795" s="22"/>
      <c r="F795" s="22"/>
      <c r="I795" s="157"/>
    </row>
    <row r="796" spans="1:9" x14ac:dyDescent="0.2">
      <c r="A796" s="22"/>
      <c r="B796" s="22"/>
      <c r="C796" s="22"/>
      <c r="D796" s="22"/>
      <c r="E796" s="22"/>
      <c r="F796" s="22"/>
      <c r="I796" s="157"/>
    </row>
    <row r="797" spans="1:9" x14ac:dyDescent="0.2">
      <c r="A797" s="22"/>
      <c r="B797" s="22"/>
      <c r="C797" s="22"/>
      <c r="D797" s="22"/>
      <c r="E797" s="22"/>
      <c r="F797" s="22"/>
      <c r="I797" s="157"/>
    </row>
    <row r="798" spans="1:9" x14ac:dyDescent="0.2">
      <c r="A798" s="22"/>
      <c r="B798" s="22"/>
      <c r="C798" s="22"/>
      <c r="D798" s="22"/>
      <c r="E798" s="22"/>
      <c r="F798" s="22"/>
      <c r="I798" s="157"/>
    </row>
    <row r="799" spans="1:9" x14ac:dyDescent="0.2">
      <c r="A799" s="22"/>
      <c r="B799" s="22"/>
      <c r="C799" s="22"/>
      <c r="D799" s="22"/>
      <c r="E799" s="22"/>
      <c r="F799" s="22"/>
      <c r="I799" s="157"/>
    </row>
    <row r="800" spans="1:9" x14ac:dyDescent="0.2">
      <c r="A800" s="22"/>
      <c r="B800" s="22"/>
      <c r="C800" s="22"/>
      <c r="D800" s="22"/>
      <c r="E800" s="22"/>
      <c r="F800" s="22"/>
      <c r="I800" s="157"/>
    </row>
    <row r="801" spans="1:9" x14ac:dyDescent="0.2">
      <c r="A801" s="22"/>
      <c r="B801" s="22"/>
      <c r="C801" s="22"/>
      <c r="D801" s="22"/>
      <c r="E801" s="22"/>
      <c r="F801" s="22"/>
      <c r="I801" s="157"/>
    </row>
    <row r="802" spans="1:9" x14ac:dyDescent="0.2">
      <c r="A802" s="22"/>
      <c r="B802" s="22"/>
      <c r="C802" s="22"/>
      <c r="D802" s="22"/>
      <c r="E802" s="22"/>
      <c r="F802" s="22"/>
      <c r="I802" s="157"/>
    </row>
    <row r="803" spans="1:9" x14ac:dyDescent="0.2">
      <c r="A803" s="22"/>
      <c r="B803" s="22"/>
      <c r="C803" s="22"/>
      <c r="D803" s="22"/>
      <c r="E803" s="22"/>
      <c r="F803" s="22"/>
      <c r="I803" s="157"/>
    </row>
    <row r="804" spans="1:9" x14ac:dyDescent="0.2">
      <c r="A804" s="22"/>
      <c r="B804" s="22"/>
      <c r="C804" s="22"/>
      <c r="D804" s="22"/>
      <c r="E804" s="22"/>
      <c r="F804" s="22"/>
      <c r="I804" s="157"/>
    </row>
    <row r="805" spans="1:9" x14ac:dyDescent="0.2">
      <c r="A805" s="22"/>
      <c r="B805" s="22"/>
      <c r="C805" s="22"/>
      <c r="D805" s="22"/>
      <c r="E805" s="22"/>
      <c r="F805" s="22"/>
      <c r="I805" s="157"/>
    </row>
    <row r="806" spans="1:9" x14ac:dyDescent="0.2">
      <c r="A806" s="22"/>
      <c r="B806" s="22"/>
      <c r="C806" s="22"/>
      <c r="D806" s="22"/>
      <c r="E806" s="22"/>
      <c r="F806" s="22"/>
      <c r="I806" s="157"/>
    </row>
    <row r="807" spans="1:9" x14ac:dyDescent="0.2">
      <c r="A807" s="22"/>
      <c r="B807" s="22"/>
      <c r="C807" s="22"/>
      <c r="D807" s="22"/>
      <c r="E807" s="22"/>
      <c r="F807" s="22"/>
      <c r="I807" s="157"/>
    </row>
    <row r="808" spans="1:9" x14ac:dyDescent="0.2">
      <c r="A808" s="22"/>
      <c r="B808" s="22"/>
      <c r="C808" s="22"/>
      <c r="D808" s="22"/>
      <c r="E808" s="22"/>
      <c r="F808" s="22"/>
      <c r="I808" s="157"/>
    </row>
    <row r="809" spans="1:9" x14ac:dyDescent="0.2">
      <c r="A809" s="22"/>
      <c r="B809" s="22"/>
      <c r="C809" s="22"/>
      <c r="D809" s="22"/>
      <c r="E809" s="22"/>
      <c r="F809" s="22"/>
      <c r="I809" s="157"/>
    </row>
    <row r="810" spans="1:9" x14ac:dyDescent="0.2">
      <c r="A810" s="22"/>
      <c r="B810" s="22"/>
      <c r="C810" s="22"/>
      <c r="D810" s="22"/>
      <c r="E810" s="22"/>
      <c r="F810" s="22"/>
      <c r="I810" s="157"/>
    </row>
    <row r="811" spans="1:9" x14ac:dyDescent="0.2">
      <c r="A811" s="22"/>
      <c r="B811" s="22"/>
      <c r="C811" s="22"/>
      <c r="D811" s="22"/>
      <c r="E811" s="22"/>
      <c r="F811" s="22"/>
      <c r="I811" s="157"/>
    </row>
    <row r="812" spans="1:9" x14ac:dyDescent="0.2">
      <c r="A812" s="22"/>
      <c r="B812" s="22"/>
      <c r="C812" s="22"/>
      <c r="D812" s="22"/>
      <c r="E812" s="22"/>
      <c r="F812" s="22"/>
      <c r="I812" s="157"/>
    </row>
    <row r="813" spans="1:9" x14ac:dyDescent="0.2">
      <c r="A813" s="22"/>
      <c r="B813" s="22"/>
      <c r="C813" s="22"/>
      <c r="D813" s="22"/>
      <c r="E813" s="22"/>
      <c r="F813" s="22"/>
      <c r="I813" s="157"/>
    </row>
    <row r="814" spans="1:9" x14ac:dyDescent="0.2">
      <c r="A814" s="22"/>
      <c r="B814" s="22"/>
      <c r="C814" s="22"/>
      <c r="D814" s="22"/>
      <c r="E814" s="22"/>
      <c r="F814" s="22"/>
      <c r="I814" s="157"/>
    </row>
    <row r="815" spans="1:9" x14ac:dyDescent="0.2">
      <c r="A815" s="22"/>
      <c r="B815" s="22"/>
      <c r="C815" s="22"/>
      <c r="D815" s="22"/>
      <c r="E815" s="22"/>
      <c r="F815" s="22"/>
      <c r="I815" s="157"/>
    </row>
    <row r="816" spans="1:9" x14ac:dyDescent="0.2">
      <c r="A816" s="22"/>
      <c r="B816" s="22"/>
      <c r="C816" s="22"/>
      <c r="D816" s="22"/>
      <c r="E816" s="22"/>
      <c r="F816" s="22"/>
      <c r="I816" s="157"/>
    </row>
    <row r="817" spans="1:9" x14ac:dyDescent="0.2">
      <c r="A817" s="22"/>
      <c r="B817" s="22"/>
      <c r="C817" s="22"/>
      <c r="D817" s="22"/>
      <c r="E817" s="22"/>
      <c r="F817" s="22"/>
      <c r="I817" s="157"/>
    </row>
    <row r="818" spans="1:9" x14ac:dyDescent="0.2">
      <c r="A818" s="22"/>
      <c r="B818" s="22"/>
      <c r="C818" s="22"/>
      <c r="D818" s="22"/>
      <c r="E818" s="22"/>
      <c r="F818" s="22"/>
      <c r="I818" s="157"/>
    </row>
    <row r="819" spans="1:9" x14ac:dyDescent="0.2">
      <c r="A819" s="22"/>
      <c r="B819" s="22"/>
      <c r="C819" s="22"/>
      <c r="D819" s="22"/>
      <c r="E819" s="22"/>
      <c r="F819" s="22"/>
      <c r="I819" s="157"/>
    </row>
    <row r="820" spans="1:9" x14ac:dyDescent="0.2">
      <c r="A820" s="22"/>
      <c r="B820" s="22"/>
      <c r="C820" s="22"/>
      <c r="D820" s="22"/>
      <c r="E820" s="22"/>
      <c r="F820" s="22"/>
      <c r="I820" s="157"/>
    </row>
    <row r="821" spans="1:9" x14ac:dyDescent="0.2">
      <c r="A821" s="22"/>
      <c r="B821" s="22"/>
      <c r="C821" s="22"/>
      <c r="D821" s="22"/>
      <c r="E821" s="22"/>
      <c r="F821" s="22"/>
      <c r="I821" s="157"/>
    </row>
    <row r="822" spans="1:9" x14ac:dyDescent="0.2">
      <c r="A822" s="22"/>
      <c r="B822" s="22"/>
      <c r="C822" s="22"/>
      <c r="D822" s="22"/>
      <c r="E822" s="22"/>
      <c r="F822" s="22"/>
      <c r="I822" s="157"/>
    </row>
    <row r="823" spans="1:9" x14ac:dyDescent="0.2">
      <c r="A823" s="22"/>
      <c r="B823" s="22"/>
      <c r="C823" s="22"/>
      <c r="D823" s="22"/>
      <c r="E823" s="22"/>
      <c r="F823" s="22"/>
      <c r="I823" s="157"/>
    </row>
    <row r="824" spans="1:9" x14ac:dyDescent="0.2">
      <c r="A824" s="22"/>
      <c r="B824" s="22"/>
      <c r="C824" s="22"/>
      <c r="D824" s="22"/>
      <c r="E824" s="22"/>
      <c r="F824" s="22"/>
      <c r="I824" s="157"/>
    </row>
    <row r="825" spans="1:9" x14ac:dyDescent="0.2">
      <c r="A825" s="22"/>
      <c r="B825" s="22"/>
      <c r="C825" s="22"/>
      <c r="D825" s="22"/>
      <c r="E825" s="22"/>
      <c r="F825" s="22"/>
      <c r="I825" s="157"/>
    </row>
    <row r="826" spans="1:9" x14ac:dyDescent="0.2">
      <c r="A826" s="22"/>
      <c r="B826" s="22"/>
      <c r="C826" s="22"/>
      <c r="D826" s="22"/>
      <c r="E826" s="22"/>
      <c r="F826" s="22"/>
      <c r="I826" s="157"/>
    </row>
    <row r="827" spans="1:9" x14ac:dyDescent="0.2">
      <c r="A827" s="22"/>
      <c r="B827" s="22"/>
      <c r="C827" s="22"/>
      <c r="D827" s="22"/>
      <c r="E827" s="22"/>
      <c r="F827" s="22"/>
      <c r="I827" s="157"/>
    </row>
    <row r="828" spans="1:9" x14ac:dyDescent="0.2">
      <c r="A828" s="22"/>
      <c r="B828" s="22"/>
      <c r="C828" s="22"/>
      <c r="D828" s="22"/>
      <c r="E828" s="22"/>
      <c r="F828" s="22"/>
      <c r="I828" s="157"/>
    </row>
    <row r="829" spans="1:9" x14ac:dyDescent="0.2">
      <c r="A829" s="22"/>
      <c r="B829" s="22"/>
      <c r="C829" s="22"/>
      <c r="D829" s="22"/>
      <c r="E829" s="22"/>
      <c r="F829" s="22"/>
      <c r="I829" s="157"/>
    </row>
    <row r="830" spans="1:9" x14ac:dyDescent="0.2">
      <c r="A830" s="22"/>
      <c r="B830" s="22"/>
      <c r="C830" s="22"/>
      <c r="D830" s="22"/>
      <c r="E830" s="22"/>
      <c r="F830" s="22"/>
      <c r="I830" s="157"/>
    </row>
    <row r="831" spans="1:9" x14ac:dyDescent="0.2">
      <c r="A831" s="22"/>
      <c r="B831" s="22"/>
      <c r="C831" s="22"/>
      <c r="D831" s="22"/>
      <c r="E831" s="22"/>
      <c r="F831" s="22"/>
      <c r="I831" s="157"/>
    </row>
    <row r="832" spans="1:9" x14ac:dyDescent="0.2">
      <c r="A832" s="22"/>
      <c r="B832" s="22"/>
      <c r="C832" s="22"/>
      <c r="D832" s="22"/>
      <c r="E832" s="22"/>
      <c r="F832" s="22"/>
      <c r="I832" s="157"/>
    </row>
    <row r="833" spans="1:9" x14ac:dyDescent="0.2">
      <c r="A833" s="22"/>
      <c r="B833" s="22"/>
      <c r="C833" s="22"/>
      <c r="D833" s="22"/>
      <c r="E833" s="22"/>
      <c r="F833" s="22"/>
      <c r="I833" s="157"/>
    </row>
    <row r="834" spans="1:9" x14ac:dyDescent="0.2">
      <c r="A834" s="22"/>
      <c r="B834" s="22"/>
      <c r="C834" s="22"/>
      <c r="D834" s="22"/>
      <c r="E834" s="22"/>
      <c r="F834" s="22"/>
      <c r="I834" s="157"/>
    </row>
    <row r="835" spans="1:9" x14ac:dyDescent="0.2">
      <c r="A835" s="22"/>
      <c r="B835" s="22"/>
      <c r="C835" s="22"/>
      <c r="D835" s="22"/>
      <c r="E835" s="22"/>
      <c r="F835" s="22"/>
      <c r="I835" s="157"/>
    </row>
    <row r="836" spans="1:9" x14ac:dyDescent="0.2">
      <c r="A836" s="22"/>
      <c r="B836" s="22"/>
      <c r="C836" s="22"/>
      <c r="D836" s="22"/>
      <c r="E836" s="22"/>
      <c r="F836" s="22"/>
      <c r="I836" s="157"/>
    </row>
    <row r="837" spans="1:9" x14ac:dyDescent="0.2">
      <c r="A837" s="22"/>
      <c r="B837" s="22"/>
      <c r="C837" s="22"/>
      <c r="D837" s="22"/>
      <c r="E837" s="22"/>
      <c r="F837" s="22"/>
      <c r="I837" s="157"/>
    </row>
    <row r="838" spans="1:9" x14ac:dyDescent="0.2">
      <c r="A838" s="22"/>
      <c r="B838" s="22"/>
      <c r="C838" s="22"/>
      <c r="D838" s="22"/>
      <c r="E838" s="22"/>
      <c r="F838" s="22"/>
      <c r="I838" s="157"/>
    </row>
    <row r="839" spans="1:9" x14ac:dyDescent="0.2">
      <c r="A839" s="22"/>
      <c r="B839" s="22"/>
      <c r="C839" s="22"/>
      <c r="D839" s="22"/>
      <c r="E839" s="22"/>
      <c r="F839" s="22"/>
      <c r="I839" s="157"/>
    </row>
    <row r="840" spans="1:9" x14ac:dyDescent="0.2">
      <c r="A840" s="22"/>
      <c r="B840" s="22"/>
      <c r="C840" s="22"/>
      <c r="D840" s="22"/>
      <c r="E840" s="22"/>
      <c r="F840" s="22"/>
      <c r="I840" s="157"/>
    </row>
    <row r="841" spans="1:9" x14ac:dyDescent="0.2">
      <c r="A841" s="22"/>
      <c r="B841" s="22"/>
      <c r="C841" s="22"/>
      <c r="D841" s="22"/>
      <c r="E841" s="22"/>
      <c r="F841" s="22"/>
      <c r="I841" s="157"/>
    </row>
    <row r="842" spans="1:9" x14ac:dyDescent="0.2">
      <c r="A842" s="22"/>
      <c r="B842" s="22"/>
      <c r="C842" s="22"/>
      <c r="D842" s="22"/>
      <c r="E842" s="22"/>
      <c r="F842" s="22"/>
      <c r="I842" s="157"/>
    </row>
    <row r="843" spans="1:9" x14ac:dyDescent="0.2">
      <c r="A843" s="22"/>
      <c r="B843" s="22"/>
      <c r="C843" s="22"/>
      <c r="D843" s="22"/>
      <c r="E843" s="22"/>
      <c r="F843" s="22"/>
      <c r="I843" s="157"/>
    </row>
    <row r="844" spans="1:9" x14ac:dyDescent="0.2">
      <c r="A844" s="22"/>
      <c r="B844" s="22"/>
      <c r="C844" s="22"/>
      <c r="D844" s="22"/>
      <c r="E844" s="22"/>
      <c r="F844" s="22"/>
      <c r="I844" s="157"/>
    </row>
    <row r="845" spans="1:9" x14ac:dyDescent="0.2">
      <c r="A845" s="22"/>
      <c r="B845" s="22"/>
      <c r="C845" s="22"/>
      <c r="D845" s="22"/>
      <c r="E845" s="22"/>
      <c r="F845" s="22"/>
      <c r="I845" s="157"/>
    </row>
    <row r="846" spans="1:9" x14ac:dyDescent="0.2">
      <c r="A846" s="22"/>
      <c r="B846" s="22"/>
      <c r="C846" s="22"/>
      <c r="D846" s="22"/>
      <c r="E846" s="22"/>
      <c r="F846" s="22"/>
      <c r="I846" s="157"/>
    </row>
    <row r="847" spans="1:9" x14ac:dyDescent="0.2">
      <c r="A847" s="22"/>
      <c r="B847" s="22"/>
      <c r="C847" s="22"/>
      <c r="D847" s="22"/>
      <c r="E847" s="22"/>
      <c r="F847" s="22"/>
      <c r="I847" s="157"/>
    </row>
    <row r="848" spans="1:9" x14ac:dyDescent="0.2">
      <c r="A848" s="22"/>
      <c r="B848" s="22"/>
      <c r="C848" s="22"/>
      <c r="D848" s="22"/>
      <c r="E848" s="22"/>
      <c r="F848" s="22"/>
      <c r="I848" s="157"/>
    </row>
    <row r="849" spans="1:9" x14ac:dyDescent="0.2">
      <c r="A849" s="22"/>
      <c r="B849" s="22"/>
      <c r="C849" s="22"/>
      <c r="D849" s="22"/>
      <c r="E849" s="22"/>
      <c r="F849" s="22"/>
      <c r="I849" s="157"/>
    </row>
    <row r="850" spans="1:9" x14ac:dyDescent="0.2">
      <c r="A850" s="22"/>
      <c r="B850" s="22"/>
      <c r="C850" s="22"/>
      <c r="D850" s="22"/>
      <c r="E850" s="22"/>
      <c r="F850" s="22"/>
      <c r="I850" s="157"/>
    </row>
    <row r="851" spans="1:9" x14ac:dyDescent="0.2">
      <c r="A851" s="22"/>
      <c r="B851" s="22"/>
      <c r="C851" s="22"/>
      <c r="D851" s="22"/>
      <c r="E851" s="22"/>
      <c r="F851" s="22"/>
      <c r="I851" s="157"/>
    </row>
    <row r="852" spans="1:9" x14ac:dyDescent="0.2">
      <c r="A852" s="22"/>
      <c r="B852" s="22"/>
      <c r="C852" s="22"/>
      <c r="D852" s="22"/>
      <c r="E852" s="22"/>
      <c r="F852" s="22"/>
      <c r="I852" s="157"/>
    </row>
    <row r="853" spans="1:9" x14ac:dyDescent="0.2">
      <c r="A853" s="22"/>
      <c r="B853" s="22"/>
      <c r="C853" s="22"/>
      <c r="D853" s="22"/>
      <c r="E853" s="22"/>
      <c r="F853" s="22"/>
      <c r="I853" s="157"/>
    </row>
    <row r="854" spans="1:9" x14ac:dyDescent="0.2">
      <c r="A854" s="22"/>
      <c r="B854" s="22"/>
      <c r="C854" s="22"/>
      <c r="D854" s="22"/>
      <c r="E854" s="22"/>
      <c r="F854" s="22"/>
      <c r="I854" s="157"/>
    </row>
    <row r="855" spans="1:9" x14ac:dyDescent="0.2">
      <c r="A855" s="22"/>
      <c r="B855" s="22"/>
      <c r="C855" s="22"/>
      <c r="D855" s="22"/>
      <c r="E855" s="22"/>
      <c r="F855" s="22"/>
      <c r="I855" s="157"/>
    </row>
    <row r="856" spans="1:9" x14ac:dyDescent="0.2">
      <c r="A856" s="22"/>
      <c r="B856" s="22"/>
      <c r="C856" s="22"/>
      <c r="D856" s="22"/>
      <c r="E856" s="22"/>
      <c r="F856" s="22"/>
      <c r="I856" s="157"/>
    </row>
    <row r="857" spans="1:9" x14ac:dyDescent="0.2">
      <c r="A857" s="22"/>
      <c r="B857" s="22"/>
      <c r="C857" s="22"/>
      <c r="D857" s="22"/>
      <c r="E857" s="22"/>
      <c r="F857" s="22"/>
      <c r="I857" s="157"/>
    </row>
    <row r="858" spans="1:9" x14ac:dyDescent="0.2">
      <c r="A858" s="22"/>
      <c r="B858" s="22"/>
      <c r="C858" s="22"/>
      <c r="D858" s="22"/>
      <c r="E858" s="22"/>
      <c r="F858" s="22"/>
      <c r="I858" s="157"/>
    </row>
    <row r="859" spans="1:9" x14ac:dyDescent="0.2">
      <c r="A859" s="22"/>
      <c r="B859" s="22"/>
      <c r="C859" s="22"/>
      <c r="D859" s="22"/>
      <c r="E859" s="22"/>
      <c r="F859" s="22"/>
      <c r="I859" s="157"/>
    </row>
    <row r="860" spans="1:9" x14ac:dyDescent="0.2">
      <c r="A860" s="22"/>
      <c r="B860" s="22"/>
      <c r="C860" s="22"/>
      <c r="D860" s="22"/>
      <c r="E860" s="22"/>
      <c r="F860" s="22"/>
      <c r="I860" s="157"/>
    </row>
    <row r="861" spans="1:9" x14ac:dyDescent="0.2">
      <c r="A861" s="22"/>
      <c r="B861" s="22"/>
      <c r="C861" s="22"/>
      <c r="D861" s="22"/>
      <c r="E861" s="22"/>
      <c r="F861" s="22"/>
      <c r="I861" s="157"/>
    </row>
    <row r="862" spans="1:9" x14ac:dyDescent="0.2">
      <c r="A862" s="22"/>
      <c r="B862" s="22"/>
      <c r="C862" s="22"/>
      <c r="D862" s="22"/>
      <c r="E862" s="22"/>
      <c r="F862" s="22"/>
      <c r="I862" s="157"/>
    </row>
    <row r="863" spans="1:9" x14ac:dyDescent="0.2">
      <c r="A863" s="22"/>
      <c r="B863" s="22"/>
      <c r="C863" s="22"/>
      <c r="D863" s="22"/>
      <c r="E863" s="22"/>
      <c r="F863" s="22"/>
      <c r="I863" s="157"/>
    </row>
    <row r="864" spans="1:9" x14ac:dyDescent="0.2">
      <c r="A864" s="22"/>
      <c r="B864" s="22"/>
      <c r="C864" s="22"/>
      <c r="D864" s="22"/>
      <c r="E864" s="22"/>
      <c r="F864" s="22"/>
      <c r="I864" s="157"/>
    </row>
    <row r="865" spans="1:9" x14ac:dyDescent="0.2">
      <c r="A865" s="22"/>
      <c r="B865" s="22"/>
      <c r="C865" s="22"/>
      <c r="D865" s="22"/>
      <c r="E865" s="22"/>
      <c r="F865" s="22"/>
      <c r="I865" s="157"/>
    </row>
    <row r="866" spans="1:9" x14ac:dyDescent="0.2">
      <c r="A866" s="22"/>
      <c r="B866" s="22"/>
      <c r="C866" s="22"/>
      <c r="D866" s="22"/>
      <c r="E866" s="22"/>
      <c r="F866" s="22"/>
      <c r="I866" s="157"/>
    </row>
    <row r="867" spans="1:9" x14ac:dyDescent="0.2">
      <c r="A867" s="22"/>
      <c r="B867" s="22"/>
      <c r="C867" s="22"/>
      <c r="D867" s="22"/>
      <c r="E867" s="22"/>
      <c r="F867" s="22"/>
      <c r="I867" s="157"/>
    </row>
    <row r="868" spans="1:9" x14ac:dyDescent="0.2">
      <c r="A868" s="22"/>
      <c r="B868" s="22"/>
      <c r="C868" s="22"/>
      <c r="D868" s="22"/>
      <c r="E868" s="22"/>
      <c r="F868" s="22"/>
      <c r="I868" s="157"/>
    </row>
    <row r="869" spans="1:9" x14ac:dyDescent="0.2">
      <c r="A869" s="22"/>
      <c r="B869" s="22"/>
      <c r="C869" s="22"/>
      <c r="D869" s="22"/>
      <c r="E869" s="22"/>
      <c r="F869" s="22"/>
      <c r="I869" s="157"/>
    </row>
    <row r="870" spans="1:9" x14ac:dyDescent="0.2">
      <c r="A870" s="22"/>
      <c r="B870" s="22"/>
      <c r="C870" s="22"/>
      <c r="D870" s="22"/>
      <c r="E870" s="22"/>
      <c r="F870" s="22"/>
      <c r="I870" s="157"/>
    </row>
    <row r="871" spans="1:9" x14ac:dyDescent="0.2">
      <c r="A871" s="22"/>
      <c r="B871" s="22"/>
      <c r="C871" s="22"/>
      <c r="D871" s="22"/>
      <c r="E871" s="22"/>
      <c r="F871" s="22"/>
      <c r="I871" s="157"/>
    </row>
    <row r="872" spans="1:9" x14ac:dyDescent="0.2">
      <c r="A872" s="22"/>
      <c r="B872" s="22"/>
      <c r="C872" s="22"/>
      <c r="D872" s="22"/>
      <c r="E872" s="22"/>
      <c r="F872" s="22"/>
      <c r="I872" s="157"/>
    </row>
    <row r="873" spans="1:9" x14ac:dyDescent="0.2">
      <c r="A873" s="22"/>
      <c r="B873" s="22"/>
      <c r="C873" s="22"/>
      <c r="D873" s="22"/>
      <c r="E873" s="22"/>
      <c r="F873" s="22"/>
      <c r="I873" s="157"/>
    </row>
    <row r="874" spans="1:9" x14ac:dyDescent="0.2">
      <c r="A874" s="22"/>
      <c r="B874" s="22"/>
      <c r="C874" s="22"/>
      <c r="D874" s="22"/>
      <c r="E874" s="22"/>
      <c r="F874" s="22"/>
      <c r="I874" s="157"/>
    </row>
    <row r="875" spans="1:9" x14ac:dyDescent="0.2">
      <c r="A875" s="22"/>
      <c r="B875" s="22"/>
      <c r="C875" s="22"/>
      <c r="D875" s="22"/>
      <c r="E875" s="22"/>
      <c r="F875" s="22"/>
      <c r="I875" s="157"/>
    </row>
    <row r="876" spans="1:9" x14ac:dyDescent="0.2">
      <c r="A876" s="22"/>
      <c r="B876" s="22"/>
      <c r="C876" s="22"/>
      <c r="D876" s="22"/>
      <c r="E876" s="22"/>
      <c r="F876" s="22"/>
      <c r="I876" s="157"/>
    </row>
    <row r="877" spans="1:9" x14ac:dyDescent="0.2">
      <c r="A877" s="22"/>
      <c r="B877" s="22"/>
      <c r="C877" s="22"/>
      <c r="D877" s="22"/>
      <c r="E877" s="22"/>
      <c r="F877" s="22"/>
      <c r="I877" s="157"/>
    </row>
    <row r="878" spans="1:9" x14ac:dyDescent="0.2">
      <c r="A878" s="22"/>
      <c r="B878" s="22"/>
      <c r="C878" s="22"/>
      <c r="D878" s="22"/>
      <c r="E878" s="22"/>
      <c r="F878" s="22"/>
      <c r="I878" s="157"/>
    </row>
    <row r="879" spans="1:9" x14ac:dyDescent="0.2">
      <c r="A879" s="22"/>
      <c r="B879" s="22"/>
      <c r="C879" s="22"/>
      <c r="D879" s="22"/>
      <c r="E879" s="22"/>
      <c r="F879" s="22"/>
      <c r="I879" s="157"/>
    </row>
    <row r="880" spans="1:9" x14ac:dyDescent="0.2">
      <c r="A880" s="22"/>
      <c r="B880" s="22"/>
      <c r="C880" s="22"/>
      <c r="D880" s="22"/>
      <c r="E880" s="22"/>
      <c r="F880" s="22"/>
      <c r="I880" s="157"/>
    </row>
    <row r="881" spans="1:9" x14ac:dyDescent="0.2">
      <c r="A881" s="22"/>
      <c r="B881" s="22"/>
      <c r="C881" s="22"/>
      <c r="D881" s="22"/>
      <c r="E881" s="22"/>
      <c r="F881" s="22"/>
      <c r="I881" s="157"/>
    </row>
    <row r="882" spans="1:9" x14ac:dyDescent="0.2">
      <c r="A882" s="22"/>
      <c r="B882" s="22"/>
      <c r="C882" s="22"/>
      <c r="D882" s="22"/>
      <c r="E882" s="22"/>
      <c r="F882" s="22"/>
      <c r="I882" s="157"/>
    </row>
    <row r="883" spans="1:9" x14ac:dyDescent="0.2">
      <c r="A883" s="22"/>
      <c r="B883" s="22"/>
      <c r="C883" s="22"/>
      <c r="D883" s="22"/>
      <c r="E883" s="22"/>
      <c r="F883" s="22"/>
      <c r="I883" s="157"/>
    </row>
    <row r="884" spans="1:9" x14ac:dyDescent="0.2">
      <c r="A884" s="22"/>
      <c r="B884" s="22"/>
      <c r="C884" s="22"/>
      <c r="D884" s="22"/>
      <c r="E884" s="22"/>
      <c r="F884" s="22"/>
      <c r="I884" s="157"/>
    </row>
    <row r="885" spans="1:9" x14ac:dyDescent="0.2">
      <c r="A885" s="22"/>
      <c r="B885" s="22"/>
      <c r="C885" s="22"/>
      <c r="D885" s="22"/>
      <c r="E885" s="22"/>
      <c r="F885" s="22"/>
      <c r="I885" s="157"/>
    </row>
    <row r="886" spans="1:9" x14ac:dyDescent="0.2">
      <c r="A886" s="22"/>
      <c r="B886" s="22"/>
      <c r="C886" s="22"/>
      <c r="D886" s="22"/>
      <c r="E886" s="22"/>
      <c r="F886" s="22"/>
      <c r="I886" s="157"/>
    </row>
    <row r="887" spans="1:9" x14ac:dyDescent="0.2">
      <c r="A887" s="22"/>
      <c r="B887" s="22"/>
      <c r="C887" s="22"/>
      <c r="D887" s="22"/>
      <c r="E887" s="22"/>
      <c r="F887" s="22"/>
      <c r="I887" s="157"/>
    </row>
    <row r="888" spans="1:9" x14ac:dyDescent="0.2">
      <c r="A888" s="22"/>
      <c r="B888" s="22"/>
      <c r="C888" s="22"/>
      <c r="D888" s="22"/>
      <c r="E888" s="22"/>
      <c r="F888" s="22"/>
      <c r="I888" s="157"/>
    </row>
    <row r="889" spans="1:9" x14ac:dyDescent="0.2">
      <c r="A889" s="22"/>
      <c r="B889" s="22"/>
      <c r="C889" s="22"/>
      <c r="D889" s="22"/>
      <c r="E889" s="22"/>
      <c r="F889" s="22"/>
      <c r="I889" s="157"/>
    </row>
    <row r="890" spans="1:9" x14ac:dyDescent="0.2">
      <c r="A890" s="22"/>
      <c r="B890" s="22"/>
      <c r="C890" s="22"/>
      <c r="D890" s="22"/>
      <c r="E890" s="22"/>
      <c r="F890" s="22"/>
      <c r="I890" s="157"/>
    </row>
    <row r="891" spans="1:9" x14ac:dyDescent="0.2">
      <c r="A891" s="22"/>
      <c r="B891" s="22"/>
      <c r="C891" s="22"/>
      <c r="D891" s="22"/>
      <c r="E891" s="22"/>
      <c r="F891" s="22"/>
      <c r="I891" s="157"/>
    </row>
    <row r="892" spans="1:9" x14ac:dyDescent="0.2">
      <c r="A892" s="22"/>
      <c r="B892" s="22"/>
      <c r="C892" s="22"/>
      <c r="D892" s="22"/>
      <c r="E892" s="22"/>
      <c r="F892" s="22"/>
      <c r="I892" s="157"/>
    </row>
    <row r="893" spans="1:9" x14ac:dyDescent="0.2">
      <c r="A893" s="22"/>
      <c r="B893" s="22"/>
      <c r="C893" s="22"/>
      <c r="D893" s="22"/>
      <c r="E893" s="22"/>
      <c r="F893" s="22"/>
      <c r="I893" s="157"/>
    </row>
    <row r="894" spans="1:9" x14ac:dyDescent="0.2">
      <c r="A894" s="22"/>
      <c r="B894" s="22"/>
      <c r="C894" s="22"/>
      <c r="D894" s="22"/>
      <c r="E894" s="22"/>
      <c r="F894" s="22"/>
      <c r="I894" s="157"/>
    </row>
    <row r="895" spans="1:9" x14ac:dyDescent="0.2">
      <c r="A895" s="22"/>
      <c r="B895" s="22"/>
      <c r="C895" s="22"/>
      <c r="D895" s="22"/>
      <c r="E895" s="22"/>
      <c r="F895" s="22"/>
      <c r="I895" s="157"/>
    </row>
    <row r="896" spans="1:9" x14ac:dyDescent="0.2">
      <c r="A896" s="22"/>
      <c r="B896" s="22"/>
      <c r="C896" s="22"/>
      <c r="D896" s="22"/>
      <c r="E896" s="22"/>
      <c r="F896" s="22"/>
      <c r="I896" s="157"/>
    </row>
    <row r="897" spans="1:9" x14ac:dyDescent="0.2">
      <c r="A897" s="22"/>
      <c r="B897" s="22"/>
      <c r="C897" s="22"/>
      <c r="D897" s="22"/>
      <c r="E897" s="22"/>
      <c r="F897" s="22"/>
      <c r="I897" s="157"/>
    </row>
    <row r="898" spans="1:9" x14ac:dyDescent="0.2">
      <c r="A898" s="22"/>
      <c r="B898" s="22"/>
      <c r="C898" s="22"/>
      <c r="D898" s="22"/>
      <c r="E898" s="22"/>
      <c r="F898" s="22"/>
      <c r="I898" s="157"/>
    </row>
    <row r="899" spans="1:9" x14ac:dyDescent="0.2">
      <c r="A899" s="22"/>
      <c r="B899" s="22"/>
      <c r="C899" s="22"/>
      <c r="D899" s="22"/>
      <c r="E899" s="22"/>
      <c r="F899" s="22"/>
      <c r="I899" s="157"/>
    </row>
    <row r="900" spans="1:9" x14ac:dyDescent="0.2">
      <c r="A900" s="22"/>
      <c r="B900" s="22"/>
      <c r="C900" s="22"/>
      <c r="D900" s="22"/>
      <c r="E900" s="22"/>
      <c r="F900" s="22"/>
      <c r="I900" s="157"/>
    </row>
    <row r="901" spans="1:9" x14ac:dyDescent="0.2">
      <c r="A901" s="22"/>
      <c r="B901" s="22"/>
      <c r="C901" s="22"/>
      <c r="D901" s="22"/>
      <c r="E901" s="22"/>
      <c r="F901" s="22"/>
      <c r="I901" s="157"/>
    </row>
    <row r="902" spans="1:9" x14ac:dyDescent="0.2">
      <c r="A902" s="22"/>
      <c r="B902" s="22"/>
      <c r="C902" s="22"/>
      <c r="D902" s="22"/>
      <c r="E902" s="22"/>
      <c r="F902" s="22"/>
      <c r="I902" s="157"/>
    </row>
    <row r="903" spans="1:9" x14ac:dyDescent="0.2">
      <c r="A903" s="22"/>
      <c r="B903" s="22"/>
      <c r="C903" s="22"/>
      <c r="D903" s="22"/>
      <c r="E903" s="22"/>
      <c r="F903" s="22"/>
      <c r="I903" s="157"/>
    </row>
    <row r="904" spans="1:9" x14ac:dyDescent="0.2">
      <c r="A904" s="22"/>
      <c r="B904" s="22"/>
      <c r="C904" s="22"/>
      <c r="D904" s="22"/>
      <c r="E904" s="22"/>
      <c r="F904" s="22"/>
      <c r="I904" s="157"/>
    </row>
    <row r="905" spans="1:9" x14ac:dyDescent="0.2">
      <c r="A905" s="22"/>
      <c r="B905" s="22"/>
      <c r="C905" s="22"/>
      <c r="D905" s="22"/>
      <c r="E905" s="22"/>
      <c r="F905" s="22"/>
      <c r="I905" s="157"/>
    </row>
    <row r="906" spans="1:9" x14ac:dyDescent="0.2">
      <c r="A906" s="22"/>
      <c r="B906" s="22"/>
      <c r="C906" s="22"/>
      <c r="D906" s="22"/>
      <c r="E906" s="22"/>
      <c r="F906" s="22"/>
      <c r="I906" s="157"/>
    </row>
    <row r="907" spans="1:9" x14ac:dyDescent="0.2">
      <c r="A907" s="22"/>
      <c r="B907" s="22"/>
      <c r="C907" s="22"/>
      <c r="D907" s="22"/>
      <c r="E907" s="22"/>
      <c r="F907" s="22"/>
      <c r="I907" s="157"/>
    </row>
    <row r="908" spans="1:9" x14ac:dyDescent="0.2">
      <c r="A908" s="22"/>
      <c r="B908" s="22"/>
      <c r="C908" s="22"/>
      <c r="D908" s="22"/>
      <c r="E908" s="22"/>
      <c r="F908" s="22"/>
      <c r="I908" s="157"/>
    </row>
    <row r="909" spans="1:9" x14ac:dyDescent="0.2">
      <c r="A909" s="22"/>
      <c r="B909" s="22"/>
      <c r="C909" s="22"/>
      <c r="D909" s="22"/>
      <c r="E909" s="22"/>
      <c r="F909" s="22"/>
      <c r="I909" s="157"/>
    </row>
    <row r="910" spans="1:9" x14ac:dyDescent="0.2">
      <c r="A910" s="22"/>
      <c r="B910" s="22"/>
      <c r="C910" s="22"/>
      <c r="D910" s="22"/>
      <c r="E910" s="22"/>
      <c r="F910" s="22"/>
      <c r="I910" s="157"/>
    </row>
    <row r="911" spans="1:9" x14ac:dyDescent="0.2">
      <c r="A911" s="22"/>
      <c r="B911" s="22"/>
      <c r="C911" s="22"/>
      <c r="D911" s="22"/>
      <c r="E911" s="22"/>
      <c r="F911" s="22"/>
      <c r="I911" s="157"/>
    </row>
    <row r="912" spans="1:9" x14ac:dyDescent="0.2">
      <c r="A912" s="22"/>
      <c r="B912" s="22"/>
      <c r="C912" s="22"/>
      <c r="D912" s="22"/>
      <c r="E912" s="22"/>
      <c r="F912" s="22"/>
      <c r="I912" s="157"/>
    </row>
    <row r="913" spans="1:9" x14ac:dyDescent="0.2">
      <c r="A913" s="22"/>
      <c r="B913" s="22"/>
      <c r="C913" s="22"/>
      <c r="D913" s="22"/>
      <c r="E913" s="22"/>
      <c r="F913" s="22"/>
      <c r="I913" s="157"/>
    </row>
    <row r="914" spans="1:9" x14ac:dyDescent="0.2">
      <c r="A914" s="22"/>
      <c r="B914" s="22"/>
      <c r="C914" s="22"/>
      <c r="D914" s="22"/>
      <c r="E914" s="22"/>
      <c r="F914" s="22"/>
      <c r="I914" s="157"/>
    </row>
    <row r="915" spans="1:9" x14ac:dyDescent="0.2">
      <c r="A915" s="22"/>
      <c r="B915" s="22"/>
      <c r="C915" s="22"/>
      <c r="D915" s="22"/>
      <c r="E915" s="22"/>
      <c r="F915" s="22"/>
      <c r="I915" s="157"/>
    </row>
    <row r="916" spans="1:9" x14ac:dyDescent="0.2">
      <c r="A916" s="22"/>
      <c r="B916" s="22"/>
      <c r="C916" s="22"/>
      <c r="D916" s="22"/>
      <c r="E916" s="22"/>
      <c r="F916" s="22"/>
      <c r="I916" s="157"/>
    </row>
    <row r="917" spans="1:9" x14ac:dyDescent="0.2">
      <c r="A917" s="22"/>
      <c r="B917" s="22"/>
      <c r="C917" s="22"/>
      <c r="D917" s="22"/>
      <c r="E917" s="22"/>
      <c r="F917" s="22"/>
      <c r="I917" s="157"/>
    </row>
    <row r="918" spans="1:9" x14ac:dyDescent="0.2">
      <c r="A918" s="22"/>
      <c r="B918" s="22"/>
      <c r="C918" s="22"/>
      <c r="D918" s="22"/>
      <c r="E918" s="22"/>
      <c r="F918" s="22"/>
      <c r="I918" s="157"/>
    </row>
    <row r="919" spans="1:9" x14ac:dyDescent="0.2">
      <c r="A919" s="22"/>
      <c r="B919" s="22"/>
      <c r="C919" s="22"/>
      <c r="D919" s="22"/>
      <c r="E919" s="22"/>
      <c r="F919" s="22"/>
      <c r="I919" s="157"/>
    </row>
    <row r="920" spans="1:9" x14ac:dyDescent="0.2">
      <c r="A920" s="22"/>
      <c r="B920" s="22"/>
      <c r="C920" s="22"/>
      <c r="D920" s="22"/>
      <c r="E920" s="22"/>
      <c r="F920" s="22"/>
      <c r="I920" s="157"/>
    </row>
    <row r="921" spans="1:9" x14ac:dyDescent="0.2">
      <c r="A921" s="22"/>
      <c r="B921" s="22"/>
      <c r="C921" s="22"/>
      <c r="D921" s="22"/>
      <c r="E921" s="22"/>
      <c r="F921" s="22"/>
      <c r="I921" s="157"/>
    </row>
    <row r="922" spans="1:9" x14ac:dyDescent="0.2">
      <c r="A922" s="22"/>
      <c r="B922" s="22"/>
      <c r="C922" s="22"/>
      <c r="D922" s="22"/>
      <c r="E922" s="22"/>
      <c r="F922" s="22"/>
      <c r="I922" s="157"/>
    </row>
    <row r="923" spans="1:9" x14ac:dyDescent="0.2">
      <c r="A923" s="22"/>
      <c r="B923" s="22"/>
      <c r="C923" s="22"/>
      <c r="D923" s="22"/>
      <c r="E923" s="22"/>
      <c r="F923" s="22"/>
      <c r="I923" s="157"/>
    </row>
    <row r="924" spans="1:9" x14ac:dyDescent="0.2">
      <c r="A924" s="22"/>
      <c r="B924" s="22"/>
      <c r="C924" s="22"/>
      <c r="D924" s="22"/>
      <c r="E924" s="22"/>
      <c r="F924" s="22"/>
      <c r="I924" s="157"/>
    </row>
    <row r="925" spans="1:9" x14ac:dyDescent="0.2">
      <c r="A925" s="22"/>
      <c r="B925" s="22"/>
      <c r="C925" s="22"/>
      <c r="D925" s="22"/>
      <c r="E925" s="22"/>
      <c r="F925" s="22"/>
      <c r="I925" s="157"/>
    </row>
    <row r="926" spans="1:9" x14ac:dyDescent="0.2">
      <c r="A926" s="22"/>
      <c r="B926" s="22"/>
      <c r="C926" s="22"/>
      <c r="D926" s="22"/>
      <c r="E926" s="22"/>
      <c r="F926" s="22"/>
      <c r="I926" s="157"/>
    </row>
    <row r="927" spans="1:9" x14ac:dyDescent="0.2">
      <c r="A927" s="22"/>
      <c r="B927" s="22"/>
      <c r="C927" s="22"/>
      <c r="D927" s="22"/>
      <c r="E927" s="22"/>
      <c r="F927" s="22"/>
      <c r="I927" s="157"/>
    </row>
    <row r="928" spans="1:9" x14ac:dyDescent="0.2">
      <c r="A928" s="22"/>
      <c r="B928" s="22"/>
      <c r="C928" s="22"/>
      <c r="D928" s="22"/>
      <c r="E928" s="22"/>
      <c r="F928" s="22"/>
      <c r="I928" s="157"/>
    </row>
    <row r="929" spans="1:9" x14ac:dyDescent="0.2">
      <c r="A929" s="22"/>
      <c r="B929" s="22"/>
      <c r="C929" s="22"/>
      <c r="D929" s="22"/>
      <c r="E929" s="22"/>
      <c r="F929" s="22"/>
      <c r="I929" s="157"/>
    </row>
    <row r="930" spans="1:9" x14ac:dyDescent="0.2">
      <c r="A930" s="22"/>
      <c r="B930" s="22"/>
      <c r="C930" s="22"/>
      <c r="D930" s="22"/>
      <c r="E930" s="22"/>
      <c r="F930" s="22"/>
      <c r="I930" s="157"/>
    </row>
    <row r="931" spans="1:9" x14ac:dyDescent="0.2">
      <c r="A931" s="22"/>
      <c r="B931" s="22"/>
      <c r="C931" s="22"/>
      <c r="D931" s="22"/>
      <c r="E931" s="22"/>
      <c r="F931" s="22"/>
      <c r="I931" s="157"/>
    </row>
    <row r="932" spans="1:9" x14ac:dyDescent="0.2">
      <c r="A932" s="22"/>
      <c r="B932" s="22"/>
      <c r="C932" s="22"/>
      <c r="D932" s="22"/>
      <c r="E932" s="22"/>
      <c r="F932" s="22"/>
      <c r="I932" s="157"/>
    </row>
    <row r="933" spans="1:9" x14ac:dyDescent="0.2">
      <c r="A933" s="22"/>
      <c r="B933" s="22"/>
      <c r="C933" s="22"/>
      <c r="D933" s="22"/>
      <c r="E933" s="22"/>
      <c r="F933" s="22"/>
      <c r="I933" s="157"/>
    </row>
    <row r="934" spans="1:9" x14ac:dyDescent="0.2">
      <c r="A934" s="22"/>
      <c r="B934" s="22"/>
      <c r="C934" s="22"/>
      <c r="D934" s="22"/>
      <c r="E934" s="22"/>
      <c r="F934" s="22"/>
      <c r="I934" s="157"/>
    </row>
    <row r="935" spans="1:9" x14ac:dyDescent="0.2">
      <c r="A935" s="22"/>
      <c r="B935" s="22"/>
      <c r="C935" s="22"/>
      <c r="D935" s="22"/>
      <c r="E935" s="22"/>
      <c r="F935" s="22"/>
      <c r="I935" s="157"/>
    </row>
    <row r="936" spans="1:9" x14ac:dyDescent="0.2">
      <c r="A936" s="22"/>
      <c r="B936" s="22"/>
      <c r="C936" s="22"/>
      <c r="D936" s="22"/>
      <c r="E936" s="22"/>
      <c r="F936" s="22"/>
      <c r="I936" s="157"/>
    </row>
    <row r="937" spans="1:9" x14ac:dyDescent="0.2">
      <c r="A937" s="22"/>
      <c r="B937" s="22"/>
      <c r="C937" s="22"/>
      <c r="D937" s="22"/>
      <c r="E937" s="22"/>
      <c r="F937" s="22"/>
      <c r="I937" s="157"/>
    </row>
    <row r="938" spans="1:9" x14ac:dyDescent="0.2">
      <c r="A938" s="22"/>
      <c r="B938" s="22"/>
      <c r="C938" s="22"/>
      <c r="D938" s="22"/>
      <c r="E938" s="22"/>
      <c r="F938" s="22"/>
      <c r="I938" s="157"/>
    </row>
    <row r="939" spans="1:9" x14ac:dyDescent="0.2">
      <c r="A939" s="22"/>
      <c r="B939" s="22"/>
      <c r="C939" s="22"/>
      <c r="D939" s="22"/>
      <c r="E939" s="22"/>
      <c r="F939" s="22"/>
      <c r="I939" s="157"/>
    </row>
    <row r="940" spans="1:9" x14ac:dyDescent="0.2">
      <c r="A940" s="22"/>
      <c r="B940" s="22"/>
      <c r="C940" s="22"/>
      <c r="D940" s="22"/>
      <c r="E940" s="22"/>
      <c r="F940" s="22"/>
      <c r="I940" s="157"/>
    </row>
    <row r="941" spans="1:9" x14ac:dyDescent="0.2">
      <c r="A941" s="22"/>
      <c r="B941" s="22"/>
      <c r="C941" s="22"/>
      <c r="D941" s="22"/>
      <c r="E941" s="22"/>
      <c r="F941" s="22"/>
      <c r="I941" s="157"/>
    </row>
    <row r="942" spans="1:9" x14ac:dyDescent="0.2">
      <c r="A942" s="22"/>
      <c r="B942" s="22"/>
      <c r="C942" s="22"/>
      <c r="D942" s="22"/>
      <c r="E942" s="22"/>
      <c r="F942" s="22"/>
      <c r="I942" s="157"/>
    </row>
    <row r="943" spans="1:9" x14ac:dyDescent="0.2">
      <c r="A943" s="22"/>
      <c r="B943" s="22"/>
      <c r="C943" s="22"/>
      <c r="D943" s="22"/>
      <c r="E943" s="22"/>
      <c r="F943" s="22"/>
      <c r="I943" s="157"/>
    </row>
    <row r="944" spans="1:9" x14ac:dyDescent="0.2">
      <c r="A944" s="22"/>
      <c r="B944" s="22"/>
      <c r="C944" s="22"/>
      <c r="D944" s="22"/>
      <c r="E944" s="22"/>
      <c r="F944" s="22"/>
      <c r="I944" s="157"/>
    </row>
    <row r="945" spans="1:9" x14ac:dyDescent="0.2">
      <c r="A945" s="22"/>
      <c r="B945" s="22"/>
      <c r="C945" s="22"/>
      <c r="D945" s="22"/>
      <c r="E945" s="22"/>
      <c r="F945" s="22"/>
      <c r="I945" s="157"/>
    </row>
    <row r="946" spans="1:9" x14ac:dyDescent="0.2">
      <c r="A946" s="22"/>
      <c r="B946" s="22"/>
      <c r="C946" s="22"/>
      <c r="D946" s="22"/>
      <c r="E946" s="22"/>
      <c r="F946" s="22"/>
      <c r="I946" s="157"/>
    </row>
    <row r="947" spans="1:9" x14ac:dyDescent="0.2">
      <c r="A947" s="22"/>
      <c r="B947" s="22"/>
      <c r="C947" s="22"/>
      <c r="D947" s="22"/>
      <c r="E947" s="22"/>
      <c r="F947" s="22"/>
      <c r="I947" s="157"/>
    </row>
    <row r="948" spans="1:9" x14ac:dyDescent="0.2">
      <c r="A948" s="22"/>
      <c r="B948" s="22"/>
      <c r="C948" s="22"/>
      <c r="D948" s="22"/>
      <c r="E948" s="22"/>
      <c r="F948" s="22"/>
      <c r="I948" s="157"/>
    </row>
    <row r="949" spans="1:9" x14ac:dyDescent="0.2">
      <c r="A949" s="22"/>
      <c r="B949" s="22"/>
      <c r="C949" s="22"/>
      <c r="D949" s="22"/>
      <c r="E949" s="22"/>
      <c r="F949" s="22"/>
      <c r="I949" s="157"/>
    </row>
    <row r="950" spans="1:9" x14ac:dyDescent="0.2">
      <c r="A950" s="22"/>
      <c r="B950" s="22"/>
      <c r="C950" s="22"/>
      <c r="D950" s="22"/>
      <c r="E950" s="22"/>
      <c r="F950" s="22"/>
      <c r="I950" s="157"/>
    </row>
    <row r="951" spans="1:9" x14ac:dyDescent="0.2">
      <c r="A951" s="22"/>
      <c r="B951" s="22"/>
      <c r="C951" s="22"/>
      <c r="D951" s="22"/>
      <c r="E951" s="22"/>
      <c r="F951" s="22"/>
      <c r="I951" s="157"/>
    </row>
    <row r="952" spans="1:9" x14ac:dyDescent="0.2">
      <c r="A952" s="22"/>
      <c r="B952" s="22"/>
      <c r="C952" s="22"/>
      <c r="D952" s="22"/>
      <c r="E952" s="22"/>
      <c r="F952" s="22"/>
      <c r="I952" s="157"/>
    </row>
    <row r="953" spans="1:9" x14ac:dyDescent="0.2">
      <c r="A953" s="22"/>
      <c r="B953" s="22"/>
      <c r="C953" s="22"/>
      <c r="D953" s="22"/>
      <c r="E953" s="22"/>
      <c r="F953" s="22"/>
      <c r="I953" s="157"/>
    </row>
    <row r="954" spans="1:9" x14ac:dyDescent="0.2">
      <c r="A954" s="22"/>
      <c r="B954" s="22"/>
      <c r="C954" s="22"/>
      <c r="D954" s="22"/>
      <c r="E954" s="22"/>
      <c r="F954" s="22"/>
      <c r="I954" s="157"/>
    </row>
    <row r="955" spans="1:9" x14ac:dyDescent="0.2">
      <c r="A955" s="22"/>
      <c r="B955" s="22"/>
      <c r="C955" s="22"/>
      <c r="D955" s="22"/>
      <c r="E955" s="22"/>
      <c r="F955" s="22"/>
      <c r="I955" s="157"/>
    </row>
    <row r="956" spans="1:9" x14ac:dyDescent="0.2">
      <c r="A956" s="22"/>
      <c r="B956" s="22"/>
      <c r="C956" s="22"/>
      <c r="D956" s="22"/>
      <c r="E956" s="22"/>
      <c r="F956" s="22"/>
      <c r="I956" s="157"/>
    </row>
    <row r="957" spans="1:9" x14ac:dyDescent="0.2">
      <c r="A957" s="22"/>
      <c r="B957" s="22"/>
      <c r="C957" s="22"/>
      <c r="D957" s="22"/>
      <c r="E957" s="22"/>
      <c r="F957" s="22"/>
      <c r="I957" s="157"/>
    </row>
    <row r="958" spans="1:9" x14ac:dyDescent="0.2">
      <c r="A958" s="22"/>
      <c r="B958" s="22"/>
      <c r="C958" s="22"/>
      <c r="D958" s="22"/>
      <c r="E958" s="22"/>
      <c r="F958" s="22"/>
      <c r="I958" s="157"/>
    </row>
    <row r="959" spans="1:9" x14ac:dyDescent="0.2">
      <c r="A959" s="22"/>
      <c r="B959" s="22"/>
      <c r="C959" s="22"/>
      <c r="D959" s="22"/>
      <c r="E959" s="22"/>
      <c r="F959" s="22"/>
      <c r="I959" s="157"/>
    </row>
    <row r="960" spans="1:9" x14ac:dyDescent="0.2">
      <c r="A960" s="22"/>
      <c r="B960" s="22"/>
      <c r="C960" s="22"/>
      <c r="D960" s="22"/>
      <c r="E960" s="22"/>
      <c r="F960" s="22"/>
      <c r="I960" s="157"/>
    </row>
    <row r="961" spans="1:9" x14ac:dyDescent="0.2">
      <c r="A961" s="22"/>
      <c r="B961" s="22"/>
      <c r="C961" s="22"/>
      <c r="D961" s="22"/>
      <c r="E961" s="22"/>
      <c r="F961" s="22"/>
      <c r="I961" s="157"/>
    </row>
    <row r="962" spans="1:9" x14ac:dyDescent="0.2">
      <c r="A962" s="22"/>
      <c r="B962" s="22"/>
      <c r="C962" s="22"/>
      <c r="D962" s="22"/>
      <c r="E962" s="22"/>
      <c r="F962" s="22"/>
      <c r="I962" s="157"/>
    </row>
    <row r="963" spans="1:9" x14ac:dyDescent="0.2">
      <c r="A963" s="22"/>
      <c r="B963" s="22"/>
      <c r="C963" s="22"/>
      <c r="D963" s="22"/>
      <c r="E963" s="22"/>
      <c r="F963" s="22"/>
      <c r="I963" s="157"/>
    </row>
    <row r="964" spans="1:9" x14ac:dyDescent="0.2">
      <c r="A964" s="22"/>
      <c r="B964" s="22"/>
      <c r="C964" s="22"/>
      <c r="D964" s="22"/>
      <c r="E964" s="22"/>
      <c r="F964" s="22"/>
      <c r="I964" s="157"/>
    </row>
    <row r="965" spans="1:9" x14ac:dyDescent="0.2">
      <c r="A965" s="22"/>
      <c r="B965" s="22"/>
      <c r="C965" s="22"/>
      <c r="D965" s="22"/>
      <c r="E965" s="22"/>
      <c r="F965" s="22"/>
      <c r="I965" s="157"/>
    </row>
    <row r="966" spans="1:9" x14ac:dyDescent="0.2">
      <c r="A966" s="22"/>
      <c r="B966" s="22"/>
      <c r="C966" s="22"/>
      <c r="D966" s="22"/>
      <c r="E966" s="22"/>
      <c r="F966" s="22"/>
      <c r="I966" s="157"/>
    </row>
    <row r="967" spans="1:9" x14ac:dyDescent="0.2">
      <c r="A967" s="22"/>
      <c r="B967" s="22"/>
      <c r="C967" s="22"/>
      <c r="D967" s="22"/>
      <c r="E967" s="22"/>
      <c r="F967" s="22"/>
      <c r="I967" s="157"/>
    </row>
    <row r="968" spans="1:9" x14ac:dyDescent="0.2">
      <c r="A968" s="22"/>
      <c r="B968" s="22"/>
      <c r="C968" s="22"/>
      <c r="D968" s="22"/>
      <c r="E968" s="22"/>
      <c r="F968" s="22"/>
      <c r="I968" s="157"/>
    </row>
    <row r="969" spans="1:9" x14ac:dyDescent="0.2">
      <c r="A969" s="22"/>
      <c r="B969" s="22"/>
      <c r="C969" s="22"/>
      <c r="D969" s="22"/>
      <c r="E969" s="22"/>
      <c r="F969" s="22"/>
      <c r="I969" s="157"/>
    </row>
    <row r="970" spans="1:9" x14ac:dyDescent="0.2">
      <c r="A970" s="22"/>
      <c r="B970" s="22"/>
      <c r="C970" s="22"/>
      <c r="D970" s="22"/>
      <c r="E970" s="22"/>
      <c r="F970" s="22"/>
      <c r="I970" s="157"/>
    </row>
    <row r="971" spans="1:9" x14ac:dyDescent="0.2">
      <c r="A971" s="22"/>
      <c r="B971" s="22"/>
      <c r="C971" s="22"/>
      <c r="D971" s="22"/>
      <c r="E971" s="22"/>
      <c r="F971" s="22"/>
      <c r="I971" s="157"/>
    </row>
    <row r="972" spans="1:9" x14ac:dyDescent="0.2">
      <c r="A972" s="22"/>
      <c r="B972" s="22"/>
      <c r="C972" s="22"/>
      <c r="D972" s="22"/>
      <c r="E972" s="22"/>
      <c r="F972" s="22"/>
      <c r="I972" s="157"/>
    </row>
    <row r="973" spans="1:9" x14ac:dyDescent="0.2">
      <c r="A973" s="22"/>
      <c r="B973" s="22"/>
      <c r="C973" s="22"/>
      <c r="D973" s="22"/>
      <c r="E973" s="22"/>
      <c r="F973" s="22"/>
      <c r="I973" s="157"/>
    </row>
    <row r="974" spans="1:9" x14ac:dyDescent="0.2">
      <c r="A974" s="22"/>
      <c r="B974" s="22"/>
      <c r="C974" s="22"/>
      <c r="D974" s="22"/>
      <c r="E974" s="22"/>
      <c r="F974" s="22"/>
      <c r="I974" s="157"/>
    </row>
    <row r="975" spans="1:9" x14ac:dyDescent="0.2">
      <c r="A975" s="22"/>
      <c r="B975" s="22"/>
      <c r="C975" s="22"/>
      <c r="D975" s="22"/>
      <c r="E975" s="22"/>
      <c r="F975" s="22"/>
      <c r="I975" s="157"/>
    </row>
    <row r="976" spans="1:9" x14ac:dyDescent="0.2">
      <c r="A976" s="22"/>
      <c r="B976" s="22"/>
      <c r="C976" s="22"/>
      <c r="D976" s="22"/>
      <c r="E976" s="22"/>
      <c r="F976" s="22"/>
      <c r="I976" s="157"/>
    </row>
    <row r="977" spans="9:9" ht="15.75" customHeight="1" x14ac:dyDescent="0.15">
      <c r="I977" s="157"/>
    </row>
    <row r="978" spans="9:9" ht="15.75" customHeight="1" x14ac:dyDescent="0.15">
      <c r="I978" s="157"/>
    </row>
    <row r="979" spans="9:9" ht="15.75" customHeight="1" x14ac:dyDescent="0.15">
      <c r="I979" s="157"/>
    </row>
    <row r="980" spans="9:9" ht="15.75" customHeight="1" x14ac:dyDescent="0.15">
      <c r="I980" s="157"/>
    </row>
    <row r="981" spans="9:9" ht="15.75" customHeight="1" x14ac:dyDescent="0.15">
      <c r="I981" s="157"/>
    </row>
    <row r="982" spans="9:9" ht="15.75" customHeight="1" x14ac:dyDescent="0.15">
      <c r="I982" s="157"/>
    </row>
    <row r="983" spans="9:9" ht="15.75" customHeight="1" x14ac:dyDescent="0.15">
      <c r="I983" s="157"/>
    </row>
    <row r="984" spans="9:9" ht="15.75" customHeight="1" x14ac:dyDescent="0.15">
      <c r="I984" s="157"/>
    </row>
    <row r="985" spans="9:9" ht="15.75" customHeight="1" x14ac:dyDescent="0.15">
      <c r="I985" s="157"/>
    </row>
    <row r="986" spans="9:9" ht="15.75" customHeight="1" x14ac:dyDescent="0.15">
      <c r="I986" s="157"/>
    </row>
    <row r="987" spans="9:9" ht="15.75" customHeight="1" x14ac:dyDescent="0.15">
      <c r="I987" s="157"/>
    </row>
    <row r="988" spans="9:9" ht="15.75" customHeight="1" x14ac:dyDescent="0.15">
      <c r="I988" s="157"/>
    </row>
    <row r="989" spans="9:9" ht="15.75" customHeight="1" x14ac:dyDescent="0.15">
      <c r="I989" s="157"/>
    </row>
    <row r="990" spans="9:9" ht="15.75" customHeight="1" x14ac:dyDescent="0.15">
      <c r="I990" s="157"/>
    </row>
    <row r="991" spans="9:9" ht="15.75" customHeight="1" x14ac:dyDescent="0.15">
      <c r="I991" s="157"/>
    </row>
    <row r="992" spans="9:9" ht="15.75" customHeight="1" x14ac:dyDescent="0.15">
      <c r="I992" s="157"/>
    </row>
    <row r="993" spans="9:9" ht="15.75" customHeight="1" x14ac:dyDescent="0.15">
      <c r="I993" s="157"/>
    </row>
    <row r="994" spans="9:9" ht="15.75" customHeight="1" x14ac:dyDescent="0.15">
      <c r="I994" s="157"/>
    </row>
    <row r="995" spans="9:9" ht="15.75" customHeight="1" x14ac:dyDescent="0.15">
      <c r="I995" s="157"/>
    </row>
    <row r="996" spans="9:9" ht="15.75" customHeight="1" x14ac:dyDescent="0.15">
      <c r="I996" s="157"/>
    </row>
    <row r="997" spans="9:9" ht="15.75" customHeight="1" x14ac:dyDescent="0.15">
      <c r="I997" s="157"/>
    </row>
    <row r="998" spans="9:9" ht="15.75" customHeight="1" x14ac:dyDescent="0.15">
      <c r="I998" s="157"/>
    </row>
    <row r="999" spans="9:9" ht="15.75" customHeight="1" x14ac:dyDescent="0.15">
      <c r="I999" s="157"/>
    </row>
    <row r="1000" spans="9:9" ht="15.75" customHeight="1" x14ac:dyDescent="0.15">
      <c r="I1000" s="1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W976"/>
  <sheetViews>
    <sheetView tabSelected="1" workbookViewId="0">
      <pane xSplit="6" ySplit="1" topLeftCell="G23" activePane="bottomRight" state="frozen"/>
      <selection pane="topRight" activeCell="G1" sqref="G1"/>
      <selection pane="bottomLeft" activeCell="A2" sqref="A2"/>
      <selection pane="bottomRight" activeCell="M38" sqref="M38"/>
    </sheetView>
  </sheetViews>
  <sheetFormatPr baseColWidth="10" defaultColWidth="14.5" defaultRowHeight="15.75" customHeight="1" x14ac:dyDescent="0.15"/>
  <cols>
    <col min="1" max="2" width="4.83203125" customWidth="1"/>
    <col min="3" max="3" width="8.1640625" customWidth="1"/>
    <col min="4" max="4" width="19.5" customWidth="1"/>
    <col min="5" max="5" width="15.33203125" customWidth="1"/>
    <col min="7" max="7" width="9.1640625" customWidth="1"/>
    <col min="8" max="8" width="17" customWidth="1"/>
    <col min="9" max="9" width="43" customWidth="1"/>
  </cols>
  <sheetData>
    <row r="1" spans="1:23" x14ac:dyDescent="0.2">
      <c r="A1" s="1" t="s">
        <v>2</v>
      </c>
      <c r="B1" s="1" t="s">
        <v>3</v>
      </c>
      <c r="C1" s="1" t="s">
        <v>4</v>
      </c>
      <c r="D1" s="3" t="s">
        <v>5</v>
      </c>
      <c r="E1" s="3" t="s">
        <v>9</v>
      </c>
      <c r="F1" s="3" t="s">
        <v>10</v>
      </c>
      <c r="G1" s="1" t="s">
        <v>1205</v>
      </c>
      <c r="H1" s="1" t="s">
        <v>1206</v>
      </c>
      <c r="I1" s="1" t="s">
        <v>1207</v>
      </c>
      <c r="J1" s="1" t="s">
        <v>11</v>
      </c>
      <c r="K1" s="1" t="s">
        <v>12</v>
      </c>
      <c r="L1" s="1" t="s">
        <v>16</v>
      </c>
    </row>
    <row r="2" spans="1:23" x14ac:dyDescent="0.2">
      <c r="A2" s="184">
        <v>95</v>
      </c>
      <c r="B2" s="185">
        <v>8</v>
      </c>
      <c r="C2" s="185">
        <v>14</v>
      </c>
      <c r="D2" s="186" t="s">
        <v>113</v>
      </c>
      <c r="E2" s="186" t="s">
        <v>114</v>
      </c>
      <c r="F2" s="186" t="s">
        <v>115</v>
      </c>
      <c r="G2" s="187" t="s">
        <v>1209</v>
      </c>
      <c r="H2" s="187" t="s">
        <v>1210</v>
      </c>
      <c r="I2" s="188" t="s">
        <v>1211</v>
      </c>
      <c r="J2" s="189">
        <f>'City Numbers'!M15</f>
        <v>579</v>
      </c>
      <c r="K2" s="189">
        <f>'City Numbers'!N15</f>
        <v>282</v>
      </c>
      <c r="L2" s="189">
        <f>'City Numbers'!P15</f>
        <v>23</v>
      </c>
    </row>
    <row r="3" spans="1:23" x14ac:dyDescent="0.2">
      <c r="A3" s="185">
        <v>136</v>
      </c>
      <c r="B3" s="185">
        <v>8</v>
      </c>
      <c r="C3" s="185">
        <v>15</v>
      </c>
      <c r="D3" s="186" t="s">
        <v>120</v>
      </c>
      <c r="E3" s="186" t="s">
        <v>121</v>
      </c>
      <c r="F3" s="186" t="s">
        <v>122</v>
      </c>
      <c r="G3" s="190" t="s">
        <v>1209</v>
      </c>
      <c r="H3" s="188" t="s">
        <v>1210</v>
      </c>
      <c r="I3" s="188" t="s">
        <v>1211</v>
      </c>
      <c r="J3" s="189">
        <f>'City Numbers'!M16</f>
        <v>3630</v>
      </c>
      <c r="K3" s="189">
        <f>'City Numbers'!N16</f>
        <v>968</v>
      </c>
      <c r="L3" s="189">
        <f>'City Numbers'!P16</f>
        <v>93</v>
      </c>
    </row>
    <row r="4" spans="1:23" x14ac:dyDescent="0.2">
      <c r="A4" s="184">
        <v>90</v>
      </c>
      <c r="B4" s="185">
        <v>3</v>
      </c>
      <c r="C4" s="185">
        <v>22</v>
      </c>
      <c r="D4" s="186" t="s">
        <v>149</v>
      </c>
      <c r="E4" s="186"/>
      <c r="F4" s="186" t="s">
        <v>150</v>
      </c>
      <c r="G4" s="190" t="s">
        <v>1209</v>
      </c>
      <c r="H4" s="188" t="s">
        <v>1210</v>
      </c>
      <c r="I4" s="188" t="s">
        <v>1211</v>
      </c>
      <c r="J4" s="189">
        <f>'City Numbers'!M23</f>
        <v>0</v>
      </c>
      <c r="K4" s="189">
        <f>'City Numbers'!N23</f>
        <v>0</v>
      </c>
      <c r="L4" s="189">
        <f>'City Numbers'!P23</f>
        <v>0</v>
      </c>
    </row>
    <row r="5" spans="1:23" x14ac:dyDescent="0.2">
      <c r="A5" s="185">
        <v>39</v>
      </c>
      <c r="B5" s="185">
        <v>-4</v>
      </c>
      <c r="C5" s="185">
        <v>117</v>
      </c>
      <c r="D5" s="186" t="s">
        <v>588</v>
      </c>
      <c r="E5" s="186" t="s">
        <v>589</v>
      </c>
      <c r="F5" s="186" t="s">
        <v>537</v>
      </c>
      <c r="G5" s="187" t="s">
        <v>1209</v>
      </c>
      <c r="H5" s="187" t="s">
        <v>1210</v>
      </c>
      <c r="I5" s="188" t="s">
        <v>1211</v>
      </c>
      <c r="J5" s="189">
        <f>'City Numbers'!M118</f>
        <v>1144</v>
      </c>
      <c r="K5" s="189">
        <f>'City Numbers'!N118</f>
        <v>456</v>
      </c>
      <c r="L5" s="189">
        <f>'City Numbers'!P118</f>
        <v>27</v>
      </c>
    </row>
    <row r="6" spans="1:23" x14ac:dyDescent="0.2">
      <c r="A6" s="185">
        <v>139</v>
      </c>
      <c r="B6" s="185">
        <v>-4</v>
      </c>
      <c r="C6" s="185">
        <v>120</v>
      </c>
      <c r="D6" s="186" t="s">
        <v>601</v>
      </c>
      <c r="E6" s="186" t="s">
        <v>602</v>
      </c>
      <c r="F6" s="186" t="s">
        <v>603</v>
      </c>
      <c r="G6" s="190" t="s">
        <v>1209</v>
      </c>
      <c r="H6" s="188" t="s">
        <v>1210</v>
      </c>
      <c r="I6" s="188" t="s">
        <v>1211</v>
      </c>
      <c r="J6" s="189">
        <f>'City Numbers'!M121</f>
        <v>1</v>
      </c>
      <c r="K6" s="189">
        <f>'City Numbers'!N121</f>
        <v>1</v>
      </c>
      <c r="L6" s="189">
        <f>'City Numbers'!P121</f>
        <v>1</v>
      </c>
    </row>
    <row r="7" spans="1:23" x14ac:dyDescent="0.2">
      <c r="A7" s="184">
        <v>224</v>
      </c>
      <c r="B7" s="185">
        <v>-4</v>
      </c>
      <c r="C7" s="185">
        <v>148</v>
      </c>
      <c r="D7" s="186" t="s">
        <v>706</v>
      </c>
      <c r="E7" s="186" t="s">
        <v>707</v>
      </c>
      <c r="F7" s="186" t="s">
        <v>613</v>
      </c>
      <c r="G7" s="190" t="s">
        <v>1209</v>
      </c>
      <c r="H7" s="188" t="s">
        <v>1210</v>
      </c>
      <c r="I7" s="188" t="s">
        <v>1211</v>
      </c>
      <c r="J7" s="189">
        <f>'City Numbers'!M149</f>
        <v>0</v>
      </c>
      <c r="K7" s="189">
        <f>'City Numbers'!N149</f>
        <v>0</v>
      </c>
      <c r="L7" s="189">
        <f>'City Numbers'!P149</f>
        <v>0</v>
      </c>
    </row>
    <row r="8" spans="1:23" x14ac:dyDescent="0.2">
      <c r="A8" s="191">
        <v>58</v>
      </c>
      <c r="B8" s="191">
        <v>-5</v>
      </c>
      <c r="C8" s="191">
        <v>158</v>
      </c>
      <c r="D8" s="192" t="s">
        <v>736</v>
      </c>
      <c r="E8" s="192" t="s">
        <v>737</v>
      </c>
      <c r="F8" s="192" t="s">
        <v>739</v>
      </c>
      <c r="G8" s="193" t="s">
        <v>1209</v>
      </c>
      <c r="H8" s="193" t="s">
        <v>1210</v>
      </c>
      <c r="I8" s="194" t="s">
        <v>1211</v>
      </c>
      <c r="J8" s="189"/>
      <c r="K8" s="189"/>
      <c r="L8" s="189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</row>
    <row r="9" spans="1:23" x14ac:dyDescent="0.2">
      <c r="A9" s="184">
        <v>59</v>
      </c>
      <c r="B9" s="185">
        <v>-5</v>
      </c>
      <c r="C9" s="185">
        <v>159</v>
      </c>
      <c r="D9" s="186" t="s">
        <v>741</v>
      </c>
      <c r="E9" s="186" t="s">
        <v>742</v>
      </c>
      <c r="F9" s="186" t="s">
        <v>739</v>
      </c>
      <c r="G9" s="190" t="s">
        <v>1209</v>
      </c>
      <c r="H9" s="188" t="s">
        <v>1210</v>
      </c>
      <c r="I9" s="188" t="s">
        <v>1211</v>
      </c>
      <c r="J9" s="189">
        <f>'City Numbers'!M160</f>
        <v>180</v>
      </c>
      <c r="K9" s="189">
        <f>'City Numbers'!N160</f>
        <v>147</v>
      </c>
      <c r="L9" s="189">
        <f>'City Numbers'!P160</f>
        <v>5</v>
      </c>
    </row>
    <row r="10" spans="1:23" x14ac:dyDescent="0.2">
      <c r="A10" s="184">
        <v>60</v>
      </c>
      <c r="B10" s="185">
        <v>-5</v>
      </c>
      <c r="C10" s="185">
        <v>160</v>
      </c>
      <c r="D10" s="186" t="s">
        <v>746</v>
      </c>
      <c r="E10" s="186" t="s">
        <v>747</v>
      </c>
      <c r="F10" s="186" t="s">
        <v>739</v>
      </c>
      <c r="G10" s="190" t="s">
        <v>1209</v>
      </c>
      <c r="H10" s="188" t="s">
        <v>1210</v>
      </c>
      <c r="I10" s="188" t="s">
        <v>1211</v>
      </c>
      <c r="J10" s="189">
        <f>'City Numbers'!M161</f>
        <v>31</v>
      </c>
      <c r="K10" s="189">
        <f>'City Numbers'!N161</f>
        <v>22</v>
      </c>
      <c r="L10" s="189">
        <f>'City Numbers'!P161</f>
        <v>9</v>
      </c>
    </row>
    <row r="11" spans="1:23" x14ac:dyDescent="0.2">
      <c r="A11" s="184">
        <v>127</v>
      </c>
      <c r="B11" s="185">
        <v>-5</v>
      </c>
      <c r="C11" s="185">
        <v>186</v>
      </c>
      <c r="D11" s="195" t="s">
        <v>852</v>
      </c>
      <c r="E11" s="196"/>
      <c r="F11" s="195" t="s">
        <v>847</v>
      </c>
      <c r="G11" s="190" t="s">
        <v>1209</v>
      </c>
      <c r="H11" s="188" t="s">
        <v>1210</v>
      </c>
      <c r="I11" s="188" t="s">
        <v>1211</v>
      </c>
      <c r="J11" s="189">
        <f>'City Numbers'!M187</f>
        <v>591</v>
      </c>
      <c r="K11" s="189">
        <f>'City Numbers'!N187</f>
        <v>332</v>
      </c>
      <c r="L11" s="189">
        <f>'City Numbers'!P187</f>
        <v>26</v>
      </c>
    </row>
    <row r="12" spans="1:23" x14ac:dyDescent="0.2">
      <c r="A12" s="185">
        <v>130</v>
      </c>
      <c r="B12" s="185">
        <v>-5</v>
      </c>
      <c r="C12" s="185">
        <v>189</v>
      </c>
      <c r="D12" s="195" t="s">
        <v>863</v>
      </c>
      <c r="E12" s="196"/>
      <c r="F12" s="195" t="s">
        <v>847</v>
      </c>
      <c r="G12" s="190" t="s">
        <v>1209</v>
      </c>
      <c r="H12" s="188" t="s">
        <v>1210</v>
      </c>
      <c r="I12" s="188" t="s">
        <v>1211</v>
      </c>
      <c r="J12" s="189">
        <f>'City Numbers'!M190</f>
        <v>1231</v>
      </c>
      <c r="K12" s="189">
        <f>'City Numbers'!N190</f>
        <v>606</v>
      </c>
      <c r="L12" s="189">
        <f>'City Numbers'!P190</f>
        <v>24</v>
      </c>
    </row>
    <row r="13" spans="1:23" x14ac:dyDescent="0.2">
      <c r="A13" s="185">
        <v>61</v>
      </c>
      <c r="B13" s="185">
        <v>-6</v>
      </c>
      <c r="C13" s="185">
        <v>218</v>
      </c>
      <c r="D13" s="186" t="s">
        <v>981</v>
      </c>
      <c r="E13" s="186" t="s">
        <v>982</v>
      </c>
      <c r="F13" s="186" t="s">
        <v>983</v>
      </c>
      <c r="G13" s="190" t="s">
        <v>1209</v>
      </c>
      <c r="H13" s="188" t="s">
        <v>1210</v>
      </c>
      <c r="I13" s="188" t="s">
        <v>1211</v>
      </c>
      <c r="J13" s="189">
        <f>'City Numbers'!M219</f>
        <v>2097</v>
      </c>
      <c r="K13" s="189">
        <f>'City Numbers'!N219</f>
        <v>687</v>
      </c>
      <c r="L13" s="189">
        <f>'City Numbers'!P219</f>
        <v>178</v>
      </c>
    </row>
    <row r="14" spans="1:23" x14ac:dyDescent="0.2">
      <c r="A14" s="184">
        <v>190</v>
      </c>
      <c r="B14" s="185">
        <v>-10</v>
      </c>
      <c r="C14" s="185">
        <v>245</v>
      </c>
      <c r="D14" s="186" t="s">
        <v>1071</v>
      </c>
      <c r="E14" s="186" t="s">
        <v>1072</v>
      </c>
      <c r="F14" s="186" t="s">
        <v>613</v>
      </c>
      <c r="G14" s="197" t="s">
        <v>1209</v>
      </c>
      <c r="H14" s="197" t="s">
        <v>1210</v>
      </c>
      <c r="I14" s="188" t="s">
        <v>1211</v>
      </c>
      <c r="J14" s="189">
        <f>'City Numbers'!M246</f>
        <v>114</v>
      </c>
      <c r="K14" s="189">
        <f>'City Numbers'!N246</f>
        <v>91</v>
      </c>
      <c r="L14" s="189">
        <f>'City Numbers'!P246</f>
        <v>14</v>
      </c>
    </row>
    <row r="15" spans="1:23" x14ac:dyDescent="0.2">
      <c r="A15" s="185">
        <v>191</v>
      </c>
      <c r="B15" s="185">
        <v>-10</v>
      </c>
      <c r="C15" s="185">
        <v>246</v>
      </c>
      <c r="D15" s="186" t="s">
        <v>1074</v>
      </c>
      <c r="E15" s="186" t="s">
        <v>1072</v>
      </c>
      <c r="F15" s="186" t="s">
        <v>613</v>
      </c>
      <c r="G15" s="190" t="s">
        <v>1209</v>
      </c>
      <c r="H15" s="188" t="s">
        <v>1210</v>
      </c>
      <c r="I15" s="188" t="s">
        <v>1232</v>
      </c>
      <c r="J15" s="189">
        <f>'City Numbers'!M247</f>
        <v>447</v>
      </c>
      <c r="K15" s="189">
        <f>'City Numbers'!N247</f>
        <v>217</v>
      </c>
      <c r="L15" s="189">
        <f>'City Numbers'!P247</f>
        <v>40</v>
      </c>
    </row>
    <row r="16" spans="1:23" x14ac:dyDescent="0.2">
      <c r="A16" s="198">
        <v>125</v>
      </c>
      <c r="B16" s="198">
        <v>1</v>
      </c>
      <c r="C16" s="198">
        <v>66</v>
      </c>
      <c r="D16" s="199" t="s">
        <v>321</v>
      </c>
      <c r="E16" s="199" t="s">
        <v>322</v>
      </c>
      <c r="F16" s="199" t="s">
        <v>323</v>
      </c>
      <c r="G16" s="200" t="s">
        <v>1234</v>
      </c>
      <c r="H16" s="201" t="s">
        <v>1210</v>
      </c>
      <c r="I16" s="202" t="s">
        <v>1232</v>
      </c>
      <c r="J16" s="203">
        <f>'City Numbers'!M67</f>
        <v>0</v>
      </c>
      <c r="K16" s="203">
        <f>'City Numbers'!N67</f>
        <v>0</v>
      </c>
      <c r="L16" s="203">
        <f>'City Numbers'!P67</f>
        <v>0</v>
      </c>
    </row>
    <row r="17" spans="1:12" x14ac:dyDescent="0.2">
      <c r="A17" s="204">
        <v>140</v>
      </c>
      <c r="B17" s="198">
        <v>-4</v>
      </c>
      <c r="C17" s="198">
        <v>121</v>
      </c>
      <c r="D17" s="199" t="s">
        <v>607</v>
      </c>
      <c r="E17" s="199" t="s">
        <v>607</v>
      </c>
      <c r="F17" s="199" t="s">
        <v>603</v>
      </c>
      <c r="G17" s="201" t="s">
        <v>1234</v>
      </c>
      <c r="H17" s="201" t="s">
        <v>1210</v>
      </c>
      <c r="I17" s="202" t="s">
        <v>1232</v>
      </c>
      <c r="J17" s="203">
        <f>'City Numbers'!M122</f>
        <v>56</v>
      </c>
      <c r="K17" s="203">
        <f>'City Numbers'!N122</f>
        <v>45</v>
      </c>
      <c r="L17" s="203">
        <f>'City Numbers'!P122</f>
        <v>10</v>
      </c>
    </row>
    <row r="18" spans="1:12" x14ac:dyDescent="0.2">
      <c r="A18" s="198">
        <v>186</v>
      </c>
      <c r="B18" s="198">
        <v>-4</v>
      </c>
      <c r="C18" s="198">
        <v>126</v>
      </c>
      <c r="D18" s="199" t="s">
        <v>631</v>
      </c>
      <c r="E18" s="199" t="s">
        <v>628</v>
      </c>
      <c r="F18" s="199" t="s">
        <v>613</v>
      </c>
      <c r="G18" s="201" t="s">
        <v>1234</v>
      </c>
      <c r="H18" s="201" t="s">
        <v>1210</v>
      </c>
      <c r="I18" s="202" t="s">
        <v>1232</v>
      </c>
      <c r="J18" s="203">
        <f>'City Numbers'!M127</f>
        <v>8430</v>
      </c>
      <c r="K18" s="203">
        <f>'City Numbers'!N127</f>
        <v>1743</v>
      </c>
      <c r="L18" s="203">
        <f>'City Numbers'!P127</f>
        <v>441</v>
      </c>
    </row>
    <row r="19" spans="1:12" x14ac:dyDescent="0.2">
      <c r="A19" s="204">
        <v>126</v>
      </c>
      <c r="B19" s="198">
        <v>-5</v>
      </c>
      <c r="C19" s="198">
        <v>185</v>
      </c>
      <c r="D19" s="205" t="s">
        <v>844</v>
      </c>
      <c r="E19" s="206" t="s">
        <v>846</v>
      </c>
      <c r="F19" s="205" t="s">
        <v>847</v>
      </c>
      <c r="G19" s="200" t="s">
        <v>1234</v>
      </c>
      <c r="H19" s="201" t="s">
        <v>1210</v>
      </c>
      <c r="I19" s="202" t="s">
        <v>1232</v>
      </c>
      <c r="J19" s="203">
        <f>'City Numbers'!M186</f>
        <v>7096</v>
      </c>
      <c r="K19" s="203">
        <f>'City Numbers'!N186</f>
        <v>1850</v>
      </c>
      <c r="L19" s="203">
        <f>'City Numbers'!P186</f>
        <v>180</v>
      </c>
    </row>
    <row r="20" spans="1:12" x14ac:dyDescent="0.2">
      <c r="A20" s="198">
        <v>129</v>
      </c>
      <c r="B20" s="198">
        <v>-5</v>
      </c>
      <c r="C20" s="198">
        <v>188</v>
      </c>
      <c r="D20" s="205" t="s">
        <v>858</v>
      </c>
      <c r="E20" s="207"/>
      <c r="F20" s="205" t="s">
        <v>847</v>
      </c>
      <c r="G20" s="200" t="s">
        <v>1234</v>
      </c>
      <c r="H20" s="201" t="s">
        <v>1210</v>
      </c>
      <c r="I20" s="202" t="s">
        <v>1232</v>
      </c>
      <c r="J20" s="203">
        <f>'City Numbers'!M189</f>
        <v>3493</v>
      </c>
      <c r="K20" s="203">
        <f>'City Numbers'!N189</f>
        <v>1139</v>
      </c>
      <c r="L20" s="203">
        <f>'City Numbers'!P189</f>
        <v>109</v>
      </c>
    </row>
    <row r="21" spans="1:12" x14ac:dyDescent="0.2">
      <c r="A21" s="198">
        <v>133</v>
      </c>
      <c r="B21" s="198">
        <v>-5</v>
      </c>
      <c r="C21" s="198">
        <v>192</v>
      </c>
      <c r="D21" s="205" t="s">
        <v>873</v>
      </c>
      <c r="E21" s="207"/>
      <c r="F21" s="205" t="s">
        <v>847</v>
      </c>
      <c r="G21" s="208" t="s">
        <v>1234</v>
      </c>
      <c r="H21" s="202" t="s">
        <v>1210</v>
      </c>
      <c r="I21" s="202" t="s">
        <v>1232</v>
      </c>
      <c r="J21" s="203">
        <f>'City Numbers'!M193</f>
        <v>1467</v>
      </c>
      <c r="K21" s="203">
        <f>'City Numbers'!N193</f>
        <v>576</v>
      </c>
      <c r="L21" s="203">
        <f>'City Numbers'!P193</f>
        <v>81</v>
      </c>
    </row>
    <row r="22" spans="1:12" x14ac:dyDescent="0.2">
      <c r="A22" s="204">
        <v>134</v>
      </c>
      <c r="B22" s="198">
        <v>-5</v>
      </c>
      <c r="C22" s="198">
        <v>193</v>
      </c>
      <c r="D22" s="199" t="s">
        <v>875</v>
      </c>
      <c r="E22" s="199" t="s">
        <v>875</v>
      </c>
      <c r="F22" s="199" t="s">
        <v>875</v>
      </c>
      <c r="G22" s="201" t="s">
        <v>1234</v>
      </c>
      <c r="H22" s="201" t="s">
        <v>1210</v>
      </c>
      <c r="I22" s="202" t="s">
        <v>1232</v>
      </c>
      <c r="J22" s="203">
        <f>'City Numbers'!M194</f>
        <v>2347</v>
      </c>
      <c r="K22" s="203">
        <f>'City Numbers'!N194</f>
        <v>785</v>
      </c>
      <c r="L22" s="203">
        <f>'City Numbers'!P194</f>
        <v>118</v>
      </c>
    </row>
    <row r="23" spans="1:12" x14ac:dyDescent="0.2">
      <c r="A23" s="36">
        <v>91</v>
      </c>
      <c r="B23" s="36">
        <v>3</v>
      </c>
      <c r="C23" s="36">
        <v>23</v>
      </c>
      <c r="D23" s="38" t="s">
        <v>152</v>
      </c>
      <c r="E23" s="38"/>
      <c r="F23" s="38" t="s">
        <v>150</v>
      </c>
      <c r="G23" s="209" t="s">
        <v>1245</v>
      </c>
      <c r="H23" s="210" t="s">
        <v>1210</v>
      </c>
      <c r="I23" s="210" t="s">
        <v>1246</v>
      </c>
      <c r="J23" s="211">
        <f>'City Numbers'!M24</f>
        <v>0</v>
      </c>
      <c r="K23" s="211">
        <f>'City Numbers'!N24</f>
        <v>0</v>
      </c>
      <c r="L23" s="211">
        <f>'City Numbers'!P24</f>
        <v>0</v>
      </c>
    </row>
    <row r="24" spans="1:12" x14ac:dyDescent="0.2">
      <c r="A24" s="212">
        <v>155</v>
      </c>
      <c r="B24" s="213">
        <v>8</v>
      </c>
      <c r="C24" s="213">
        <v>18</v>
      </c>
      <c r="D24" s="214" t="s">
        <v>133</v>
      </c>
      <c r="E24" s="214" t="s">
        <v>133</v>
      </c>
      <c r="F24" s="214" t="s">
        <v>126</v>
      </c>
      <c r="G24" s="215" t="s">
        <v>1249</v>
      </c>
      <c r="H24" s="216" t="s">
        <v>1210</v>
      </c>
      <c r="I24" s="216" t="s">
        <v>1250</v>
      </c>
      <c r="J24" s="217">
        <f>'City Numbers'!M19</f>
        <v>1023</v>
      </c>
      <c r="K24" s="217">
        <f>'City Numbers'!N19</f>
        <v>474</v>
      </c>
      <c r="L24" s="217">
        <f>'City Numbers'!P19</f>
        <v>68</v>
      </c>
    </row>
    <row r="25" spans="1:12" x14ac:dyDescent="0.2">
      <c r="A25" s="213">
        <v>157</v>
      </c>
      <c r="B25" s="213">
        <v>8</v>
      </c>
      <c r="C25" s="213">
        <v>20</v>
      </c>
      <c r="D25" s="214" t="s">
        <v>141</v>
      </c>
      <c r="E25" s="214" t="s">
        <v>142</v>
      </c>
      <c r="F25" s="214" t="s">
        <v>126</v>
      </c>
      <c r="G25" s="215" t="s">
        <v>1249</v>
      </c>
      <c r="H25" s="216" t="s">
        <v>1210</v>
      </c>
      <c r="I25" s="216" t="s">
        <v>1250</v>
      </c>
      <c r="J25" s="217">
        <f>'City Numbers'!M21</f>
        <v>2072</v>
      </c>
      <c r="K25" s="217">
        <f>'City Numbers'!N21</f>
        <v>677</v>
      </c>
      <c r="L25" s="217">
        <f>'City Numbers'!P21</f>
        <v>116</v>
      </c>
    </row>
    <row r="26" spans="1:12" x14ac:dyDescent="0.2">
      <c r="A26" s="213">
        <v>40</v>
      </c>
      <c r="B26" s="212">
        <v>-3</v>
      </c>
      <c r="C26" s="213">
        <v>104</v>
      </c>
      <c r="D26" s="214" t="s">
        <v>535</v>
      </c>
      <c r="E26" s="214" t="s">
        <v>536</v>
      </c>
      <c r="F26" s="214" t="s">
        <v>537</v>
      </c>
      <c r="G26" s="218" t="s">
        <v>1249</v>
      </c>
      <c r="H26" s="218" t="s">
        <v>1210</v>
      </c>
      <c r="I26" s="216" t="s">
        <v>1250</v>
      </c>
      <c r="J26" s="217">
        <f>'City Numbers'!M105</f>
        <v>1036</v>
      </c>
      <c r="K26" s="217">
        <f>'City Numbers'!N105</f>
        <v>437</v>
      </c>
      <c r="L26" s="217">
        <f>'City Numbers'!P105</f>
        <v>58</v>
      </c>
    </row>
    <row r="27" spans="1:12" x14ac:dyDescent="0.2">
      <c r="A27" s="213">
        <v>36</v>
      </c>
      <c r="B27" s="213">
        <v>-4</v>
      </c>
      <c r="C27" s="213">
        <v>115</v>
      </c>
      <c r="D27" s="214" t="s">
        <v>582</v>
      </c>
      <c r="E27" s="214" t="s">
        <v>583</v>
      </c>
      <c r="F27" s="214" t="s">
        <v>576</v>
      </c>
      <c r="G27" s="215" t="s">
        <v>1249</v>
      </c>
      <c r="H27" s="216" t="s">
        <v>1210</v>
      </c>
      <c r="I27" s="216" t="s">
        <v>1250</v>
      </c>
      <c r="J27" s="217">
        <f>'City Numbers'!M116</f>
        <v>7173</v>
      </c>
      <c r="K27" s="217">
        <f>'City Numbers'!N116</f>
        <v>1347</v>
      </c>
      <c r="L27" s="217">
        <f>'City Numbers'!P116</f>
        <v>336</v>
      </c>
    </row>
    <row r="28" spans="1:12" x14ac:dyDescent="0.2">
      <c r="A28" s="212">
        <v>37</v>
      </c>
      <c r="B28" s="213">
        <v>-4</v>
      </c>
      <c r="C28" s="213">
        <v>116</v>
      </c>
      <c r="D28" s="214" t="s">
        <v>586</v>
      </c>
      <c r="E28" s="214" t="s">
        <v>587</v>
      </c>
      <c r="F28" s="214" t="s">
        <v>576</v>
      </c>
      <c r="G28" s="215" t="s">
        <v>1249</v>
      </c>
      <c r="H28" s="216" t="s">
        <v>1210</v>
      </c>
      <c r="I28" s="216" t="s">
        <v>1250</v>
      </c>
      <c r="J28" s="217">
        <f>'City Numbers'!M117</f>
        <v>1621</v>
      </c>
      <c r="K28" s="217">
        <f>'City Numbers'!N117</f>
        <v>612</v>
      </c>
      <c r="L28" s="217">
        <f>'City Numbers'!P117</f>
        <v>31</v>
      </c>
    </row>
    <row r="29" spans="1:12" x14ac:dyDescent="0.2">
      <c r="A29" s="212">
        <v>42</v>
      </c>
      <c r="B29" s="213">
        <v>-5</v>
      </c>
      <c r="C29" s="213">
        <v>157</v>
      </c>
      <c r="D29" s="213" t="s">
        <v>733</v>
      </c>
      <c r="E29" s="213"/>
      <c r="F29" s="213" t="s">
        <v>537</v>
      </c>
      <c r="G29" s="218" t="s">
        <v>1249</v>
      </c>
      <c r="H29" s="218" t="s">
        <v>1210</v>
      </c>
      <c r="I29" s="216" t="s">
        <v>1250</v>
      </c>
      <c r="J29" s="217">
        <f>'City Numbers'!M158</f>
        <v>1250</v>
      </c>
      <c r="K29" s="217">
        <f>'City Numbers'!N158</f>
        <v>441</v>
      </c>
      <c r="L29" s="217">
        <f>'City Numbers'!P158</f>
        <v>18</v>
      </c>
    </row>
    <row r="30" spans="1:12" x14ac:dyDescent="0.2">
      <c r="A30" s="212">
        <v>68</v>
      </c>
      <c r="B30" s="213">
        <v>-5</v>
      </c>
      <c r="C30" s="213">
        <v>161</v>
      </c>
      <c r="D30" s="214" t="s">
        <v>749</v>
      </c>
      <c r="E30" s="214" t="s">
        <v>750</v>
      </c>
      <c r="F30" s="214" t="s">
        <v>751</v>
      </c>
      <c r="G30" s="215" t="s">
        <v>1249</v>
      </c>
      <c r="H30" s="216" t="s">
        <v>1210</v>
      </c>
      <c r="I30" s="216" t="s">
        <v>1250</v>
      </c>
      <c r="J30" s="217">
        <f>'City Numbers'!M162</f>
        <v>731</v>
      </c>
      <c r="K30" s="217">
        <f>'City Numbers'!N162</f>
        <v>331</v>
      </c>
      <c r="L30" s="217">
        <f>'City Numbers'!P162</f>
        <v>60</v>
      </c>
    </row>
    <row r="31" spans="1:12" x14ac:dyDescent="0.2">
      <c r="A31" s="212">
        <v>112</v>
      </c>
      <c r="B31" s="213">
        <v>-5</v>
      </c>
      <c r="C31" s="213">
        <v>177</v>
      </c>
      <c r="D31" s="214" t="s">
        <v>812</v>
      </c>
      <c r="E31" s="214" t="s">
        <v>813</v>
      </c>
      <c r="F31" s="214" t="s">
        <v>762</v>
      </c>
      <c r="G31" s="215" t="s">
        <v>1249</v>
      </c>
      <c r="H31" s="216" t="s">
        <v>1210</v>
      </c>
      <c r="I31" s="216" t="s">
        <v>1250</v>
      </c>
      <c r="J31" s="217">
        <f>'City Numbers'!M178</f>
        <v>950</v>
      </c>
      <c r="K31" s="217">
        <f>'City Numbers'!N178</f>
        <v>385</v>
      </c>
      <c r="L31" s="217">
        <f>'City Numbers'!P178</f>
        <v>49</v>
      </c>
    </row>
    <row r="32" spans="1:12" x14ac:dyDescent="0.2">
      <c r="A32" s="213">
        <v>116</v>
      </c>
      <c r="B32" s="213">
        <v>-5</v>
      </c>
      <c r="C32" s="213">
        <v>181</v>
      </c>
      <c r="D32" s="214" t="s">
        <v>827</v>
      </c>
      <c r="E32" s="214" t="s">
        <v>828</v>
      </c>
      <c r="F32" s="214" t="s">
        <v>762</v>
      </c>
      <c r="G32" s="215" t="s">
        <v>1249</v>
      </c>
      <c r="H32" s="216" t="s">
        <v>1210</v>
      </c>
      <c r="I32" s="216" t="s">
        <v>1250</v>
      </c>
      <c r="J32" s="217">
        <f>'City Numbers'!M182</f>
        <v>181</v>
      </c>
      <c r="K32" s="217">
        <f>'City Numbers'!N182</f>
        <v>110</v>
      </c>
      <c r="L32" s="217">
        <f>'City Numbers'!P182</f>
        <v>3</v>
      </c>
    </row>
    <row r="33" spans="1:23" x14ac:dyDescent="0.2">
      <c r="A33" s="212">
        <v>117</v>
      </c>
      <c r="B33" s="213">
        <v>-5</v>
      </c>
      <c r="C33" s="213">
        <v>182</v>
      </c>
      <c r="D33" s="214" t="s">
        <v>834</v>
      </c>
      <c r="E33" s="214" t="s">
        <v>828</v>
      </c>
      <c r="F33" s="214" t="s">
        <v>762</v>
      </c>
      <c r="G33" s="215" t="s">
        <v>1249</v>
      </c>
      <c r="H33" s="216" t="s">
        <v>1210</v>
      </c>
      <c r="I33" s="216" t="s">
        <v>1250</v>
      </c>
      <c r="J33" s="217">
        <f>'City Numbers'!M183</f>
        <v>121</v>
      </c>
      <c r="K33" s="217">
        <f>'City Numbers'!N183</f>
        <v>68</v>
      </c>
      <c r="L33" s="217">
        <f>'City Numbers'!P183</f>
        <v>3</v>
      </c>
    </row>
    <row r="34" spans="1:23" x14ac:dyDescent="0.2">
      <c r="A34" s="212">
        <v>118</v>
      </c>
      <c r="B34" s="213">
        <v>-5</v>
      </c>
      <c r="C34" s="213">
        <v>183</v>
      </c>
      <c r="D34" s="219" t="s">
        <v>838</v>
      </c>
      <c r="E34" s="219" t="s">
        <v>828</v>
      </c>
      <c r="F34" s="219" t="s">
        <v>762</v>
      </c>
      <c r="G34" s="215" t="s">
        <v>1249</v>
      </c>
      <c r="H34" s="216" t="s">
        <v>1210</v>
      </c>
      <c r="I34" s="216" t="s">
        <v>1250</v>
      </c>
      <c r="J34" s="217">
        <f>'City Numbers'!M184</f>
        <v>1104</v>
      </c>
      <c r="K34" s="217">
        <f>'City Numbers'!N184</f>
        <v>348</v>
      </c>
      <c r="L34" s="217">
        <f>'City Numbers'!P184</f>
        <v>36</v>
      </c>
    </row>
    <row r="35" spans="1:23" x14ac:dyDescent="0.2">
      <c r="A35" s="220">
        <v>119</v>
      </c>
      <c r="B35" s="220">
        <v>-5</v>
      </c>
      <c r="C35" s="220">
        <v>184</v>
      </c>
      <c r="D35" s="221" t="s">
        <v>841</v>
      </c>
      <c r="E35" s="221" t="s">
        <v>842</v>
      </c>
      <c r="F35" s="221" t="s">
        <v>762</v>
      </c>
      <c r="G35" s="222" t="s">
        <v>1249</v>
      </c>
      <c r="H35" s="223" t="s">
        <v>1210</v>
      </c>
      <c r="I35" s="223" t="s">
        <v>1250</v>
      </c>
      <c r="J35" s="217"/>
      <c r="K35" s="217"/>
      <c r="L35" s="217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</row>
    <row r="36" spans="1:23" x14ac:dyDescent="0.2">
      <c r="A36" s="213">
        <v>128</v>
      </c>
      <c r="B36" s="213">
        <v>-5</v>
      </c>
      <c r="C36" s="213">
        <v>187</v>
      </c>
      <c r="D36" s="224" t="s">
        <v>856</v>
      </c>
      <c r="E36" s="225"/>
      <c r="F36" s="224" t="s">
        <v>847</v>
      </c>
      <c r="G36" s="215" t="s">
        <v>1249</v>
      </c>
      <c r="H36" s="216" t="s">
        <v>1210</v>
      </c>
      <c r="I36" s="216" t="s">
        <v>1250</v>
      </c>
      <c r="J36" s="217">
        <f>'City Numbers'!M188</f>
        <v>1530</v>
      </c>
      <c r="K36" s="217">
        <f>'City Numbers'!N188</f>
        <v>678</v>
      </c>
      <c r="L36" s="217">
        <f>'City Numbers'!P188</f>
        <v>56</v>
      </c>
    </row>
    <row r="37" spans="1:23" x14ac:dyDescent="0.2">
      <c r="A37" s="212">
        <v>131</v>
      </c>
      <c r="B37" s="213">
        <v>-5</v>
      </c>
      <c r="C37" s="213">
        <v>190</v>
      </c>
      <c r="D37" s="224" t="s">
        <v>866</v>
      </c>
      <c r="E37" s="225"/>
      <c r="F37" s="224" t="s">
        <v>847</v>
      </c>
      <c r="G37" s="215" t="s">
        <v>1249</v>
      </c>
      <c r="H37" s="216" t="s">
        <v>1210</v>
      </c>
      <c r="I37" s="216" t="s">
        <v>1250</v>
      </c>
      <c r="J37" s="217">
        <f>'City Numbers'!M191</f>
        <v>3515</v>
      </c>
      <c r="K37" s="217">
        <f>'City Numbers'!N191</f>
        <v>1125</v>
      </c>
      <c r="L37" s="217">
        <f>'City Numbers'!P191</f>
        <v>63</v>
      </c>
    </row>
    <row r="38" spans="1:23" x14ac:dyDescent="0.2">
      <c r="A38" s="212">
        <v>132</v>
      </c>
      <c r="B38" s="213">
        <v>-5</v>
      </c>
      <c r="C38" s="213">
        <v>191</v>
      </c>
      <c r="D38" s="224" t="s">
        <v>869</v>
      </c>
      <c r="E38" s="225"/>
      <c r="F38" s="224" t="s">
        <v>847</v>
      </c>
      <c r="G38" s="215" t="s">
        <v>1249</v>
      </c>
      <c r="H38" s="216" t="s">
        <v>1210</v>
      </c>
      <c r="I38" s="216" t="s">
        <v>1250</v>
      </c>
      <c r="J38" s="217">
        <f>'City Numbers'!M192</f>
        <v>2332</v>
      </c>
      <c r="K38" s="217">
        <f>'City Numbers'!N192</f>
        <v>858</v>
      </c>
      <c r="L38" s="217">
        <f>'City Numbers'!P192</f>
        <v>135</v>
      </c>
    </row>
    <row r="39" spans="1:23" x14ac:dyDescent="0.2">
      <c r="A39" s="212">
        <v>71</v>
      </c>
      <c r="B39" s="213">
        <v>-6</v>
      </c>
      <c r="C39" s="213">
        <v>219</v>
      </c>
      <c r="D39" s="213" t="s">
        <v>986</v>
      </c>
      <c r="E39" s="214"/>
      <c r="F39" s="214" t="s">
        <v>986</v>
      </c>
      <c r="G39" s="215" t="s">
        <v>1249</v>
      </c>
      <c r="H39" s="216" t="s">
        <v>1210</v>
      </c>
      <c r="I39" s="216" t="s">
        <v>1250</v>
      </c>
      <c r="J39" s="217">
        <f>'City Numbers'!M220</f>
        <v>1140</v>
      </c>
      <c r="K39" s="217">
        <f>'City Numbers'!N220</f>
        <v>423</v>
      </c>
      <c r="L39" s="217">
        <f>'City Numbers'!P220</f>
        <v>95</v>
      </c>
    </row>
    <row r="40" spans="1:23" x14ac:dyDescent="0.2">
      <c r="A40" s="213">
        <v>73</v>
      </c>
      <c r="B40" s="213">
        <v>-6</v>
      </c>
      <c r="C40" s="213">
        <v>220</v>
      </c>
      <c r="D40" s="213" t="s">
        <v>990</v>
      </c>
      <c r="E40" s="214"/>
      <c r="F40" s="213" t="s">
        <v>990</v>
      </c>
      <c r="G40" s="215" t="s">
        <v>1249</v>
      </c>
      <c r="H40" s="216" t="s">
        <v>1210</v>
      </c>
      <c r="I40" s="216" t="s">
        <v>1250</v>
      </c>
      <c r="J40" s="217">
        <f>'City Numbers'!M221</f>
        <v>2214</v>
      </c>
      <c r="K40" s="217">
        <f>'City Numbers'!N221</f>
        <v>869</v>
      </c>
      <c r="L40" s="217">
        <f>'City Numbers'!P221</f>
        <v>189</v>
      </c>
    </row>
    <row r="41" spans="1:23" x14ac:dyDescent="0.2">
      <c r="A41" s="212">
        <v>124</v>
      </c>
      <c r="B41" s="227">
        <v>-6</v>
      </c>
      <c r="C41" s="213">
        <v>222</v>
      </c>
      <c r="D41" s="228" t="s">
        <v>996</v>
      </c>
      <c r="E41" s="228" t="s">
        <v>996</v>
      </c>
      <c r="F41" s="228" t="s">
        <v>997</v>
      </c>
      <c r="G41" s="215" t="s">
        <v>1249</v>
      </c>
      <c r="H41" s="216" t="s">
        <v>1210</v>
      </c>
      <c r="I41" s="216" t="s">
        <v>1250</v>
      </c>
      <c r="J41" s="217">
        <f>'City Numbers'!M223</f>
        <v>901</v>
      </c>
      <c r="K41" s="217">
        <f>'City Numbers'!N223</f>
        <v>430</v>
      </c>
      <c r="L41" s="217">
        <f>'City Numbers'!P223</f>
        <v>42</v>
      </c>
    </row>
    <row r="42" spans="1:23" x14ac:dyDescent="0.2">
      <c r="A42" s="229">
        <v>38</v>
      </c>
      <c r="B42" s="230">
        <v>2</v>
      </c>
      <c r="C42" s="230">
        <v>33</v>
      </c>
      <c r="D42" s="231" t="s">
        <v>188</v>
      </c>
      <c r="E42" s="231" t="s">
        <v>189</v>
      </c>
      <c r="F42" s="231" t="s">
        <v>190</v>
      </c>
      <c r="G42" s="232" t="s">
        <v>1275</v>
      </c>
      <c r="H42" s="233" t="s">
        <v>1276</v>
      </c>
      <c r="I42" s="233" t="s">
        <v>1277</v>
      </c>
      <c r="J42" s="234">
        <f>'City Numbers'!M34</f>
        <v>1260</v>
      </c>
      <c r="K42" s="234">
        <f>'City Numbers'!N34</f>
        <v>486</v>
      </c>
      <c r="L42" s="234">
        <f>'City Numbers'!P34</f>
        <v>2</v>
      </c>
    </row>
    <row r="43" spans="1:23" x14ac:dyDescent="0.2">
      <c r="A43" s="229">
        <v>145</v>
      </c>
      <c r="B43" s="229">
        <v>2</v>
      </c>
      <c r="C43" s="230">
        <v>57</v>
      </c>
      <c r="D43" s="231" t="s">
        <v>283</v>
      </c>
      <c r="E43" s="231" t="s">
        <v>284</v>
      </c>
      <c r="F43" s="231" t="s">
        <v>285</v>
      </c>
      <c r="G43" s="232" t="s">
        <v>1275</v>
      </c>
      <c r="H43" s="233" t="s">
        <v>1276</v>
      </c>
      <c r="I43" s="233" t="s">
        <v>1277</v>
      </c>
      <c r="J43" s="234">
        <f>'City Numbers'!M58</f>
        <v>701</v>
      </c>
      <c r="K43" s="234">
        <f>'City Numbers'!N58</f>
        <v>403</v>
      </c>
      <c r="L43" s="234">
        <f>'City Numbers'!P58</f>
        <v>23</v>
      </c>
    </row>
    <row r="44" spans="1:23" x14ac:dyDescent="0.2">
      <c r="A44" s="229">
        <v>146</v>
      </c>
      <c r="B44" s="229">
        <v>2</v>
      </c>
      <c r="C44" s="230">
        <v>58</v>
      </c>
      <c r="D44" s="231" t="s">
        <v>290</v>
      </c>
      <c r="E44" s="231" t="s">
        <v>291</v>
      </c>
      <c r="F44" s="231" t="s">
        <v>285</v>
      </c>
      <c r="G44" s="232" t="s">
        <v>1275</v>
      </c>
      <c r="H44" s="233" t="s">
        <v>1276</v>
      </c>
      <c r="I44" s="233" t="s">
        <v>1277</v>
      </c>
      <c r="J44" s="234">
        <f>'City Numbers'!M59</f>
        <v>959</v>
      </c>
      <c r="K44" s="234">
        <f>'City Numbers'!N59</f>
        <v>537</v>
      </c>
      <c r="L44" s="234">
        <f>'City Numbers'!P59</f>
        <v>54</v>
      </c>
    </row>
    <row r="45" spans="1:23" x14ac:dyDescent="0.2">
      <c r="A45" s="229">
        <v>20</v>
      </c>
      <c r="B45" s="229">
        <v>-3</v>
      </c>
      <c r="C45" s="230">
        <v>97</v>
      </c>
      <c r="D45" s="235" t="s">
        <v>491</v>
      </c>
      <c r="E45" s="235" t="s">
        <v>491</v>
      </c>
      <c r="F45" s="235" t="s">
        <v>407</v>
      </c>
      <c r="G45" s="232" t="s">
        <v>1275</v>
      </c>
      <c r="H45" s="233" t="s">
        <v>1276</v>
      </c>
      <c r="I45" s="233" t="s">
        <v>1277</v>
      </c>
      <c r="J45" s="234">
        <f>'City Numbers'!M98</f>
        <v>249</v>
      </c>
      <c r="K45" s="234">
        <f>'City Numbers'!N98</f>
        <v>130</v>
      </c>
      <c r="L45" s="234">
        <f>'City Numbers'!P98</f>
        <v>9</v>
      </c>
    </row>
    <row r="46" spans="1:23" x14ac:dyDescent="0.2">
      <c r="A46" s="229">
        <v>70</v>
      </c>
      <c r="B46" s="230">
        <v>-5</v>
      </c>
      <c r="C46" s="230">
        <v>163</v>
      </c>
      <c r="D46" s="231" t="s">
        <v>756</v>
      </c>
      <c r="E46" s="231" t="s">
        <v>758</v>
      </c>
      <c r="F46" s="231" t="s">
        <v>751</v>
      </c>
      <c r="G46" s="232" t="s">
        <v>1275</v>
      </c>
      <c r="H46" s="233" t="s">
        <v>1276</v>
      </c>
      <c r="I46" s="233" t="s">
        <v>1277</v>
      </c>
      <c r="J46" s="234">
        <f>'City Numbers'!M164</f>
        <v>135</v>
      </c>
      <c r="K46" s="234">
        <f>'City Numbers'!N164</f>
        <v>102</v>
      </c>
      <c r="L46" s="234">
        <f>'City Numbers'!P164</f>
        <v>8</v>
      </c>
    </row>
    <row r="47" spans="1:23" x14ac:dyDescent="0.2">
      <c r="A47" s="229">
        <v>96</v>
      </c>
      <c r="B47" s="230">
        <v>-5</v>
      </c>
      <c r="C47" s="230">
        <v>164</v>
      </c>
      <c r="D47" s="231" t="s">
        <v>760</v>
      </c>
      <c r="E47" s="231" t="s">
        <v>761</v>
      </c>
      <c r="F47" s="231" t="s">
        <v>762</v>
      </c>
      <c r="G47" s="232" t="s">
        <v>1275</v>
      </c>
      <c r="H47" s="233" t="s">
        <v>1276</v>
      </c>
      <c r="I47" s="233" t="s">
        <v>1277</v>
      </c>
      <c r="J47" s="234">
        <f>'City Numbers'!M165</f>
        <v>159</v>
      </c>
      <c r="K47" s="234">
        <f>'City Numbers'!N165</f>
        <v>110</v>
      </c>
      <c r="L47" s="234">
        <f>'City Numbers'!P165</f>
        <v>27</v>
      </c>
    </row>
    <row r="48" spans="1:23" x14ac:dyDescent="0.2">
      <c r="A48" s="229">
        <v>104</v>
      </c>
      <c r="B48" s="230">
        <v>-5</v>
      </c>
      <c r="C48" s="230">
        <v>170</v>
      </c>
      <c r="D48" s="231" t="s">
        <v>783</v>
      </c>
      <c r="E48" s="231" t="s">
        <v>784</v>
      </c>
      <c r="F48" s="231" t="s">
        <v>762</v>
      </c>
      <c r="G48" s="232" t="s">
        <v>1275</v>
      </c>
      <c r="H48" s="233" t="s">
        <v>1276</v>
      </c>
      <c r="I48" s="233" t="s">
        <v>1277</v>
      </c>
      <c r="J48" s="234">
        <f>'City Numbers'!M171</f>
        <v>934</v>
      </c>
      <c r="K48" s="234">
        <f>'City Numbers'!N171</f>
        <v>244</v>
      </c>
      <c r="L48" s="234">
        <f>'City Numbers'!P171</f>
        <v>18</v>
      </c>
    </row>
    <row r="49" spans="1:12" x14ac:dyDescent="0.2">
      <c r="A49" s="230">
        <v>108</v>
      </c>
      <c r="B49" s="230">
        <v>-5</v>
      </c>
      <c r="C49" s="230">
        <v>173</v>
      </c>
      <c r="D49" s="231" t="s">
        <v>796</v>
      </c>
      <c r="E49" s="231" t="s">
        <v>797</v>
      </c>
      <c r="F49" s="231" t="s">
        <v>762</v>
      </c>
      <c r="G49" s="236" t="s">
        <v>1275</v>
      </c>
      <c r="H49" s="236" t="s">
        <v>1276</v>
      </c>
      <c r="I49" s="233" t="s">
        <v>1277</v>
      </c>
      <c r="J49" s="234">
        <f>'City Numbers'!M174</f>
        <v>1663</v>
      </c>
      <c r="K49" s="234">
        <f>'City Numbers'!N174</f>
        <v>646</v>
      </c>
      <c r="L49" s="234">
        <f>'City Numbers'!P174</f>
        <v>70</v>
      </c>
    </row>
    <row r="50" spans="1:12" x14ac:dyDescent="0.2">
      <c r="A50" s="229">
        <v>109</v>
      </c>
      <c r="B50" s="230">
        <v>-5</v>
      </c>
      <c r="C50" s="230">
        <v>174</v>
      </c>
      <c r="D50" s="231" t="s">
        <v>800</v>
      </c>
      <c r="E50" s="231" t="s">
        <v>801</v>
      </c>
      <c r="F50" s="231" t="s">
        <v>762</v>
      </c>
      <c r="G50" s="236" t="s">
        <v>1275</v>
      </c>
      <c r="H50" s="236" t="s">
        <v>1276</v>
      </c>
      <c r="I50" s="233" t="s">
        <v>1277</v>
      </c>
      <c r="J50" s="234">
        <f>'City Numbers'!M175</f>
        <v>61</v>
      </c>
      <c r="K50" s="234">
        <f>'City Numbers'!N175</f>
        <v>49</v>
      </c>
      <c r="L50" s="234">
        <f>'City Numbers'!P175</f>
        <v>6</v>
      </c>
    </row>
    <row r="51" spans="1:12" x14ac:dyDescent="0.2">
      <c r="A51" s="230">
        <v>111</v>
      </c>
      <c r="B51" s="230">
        <v>-5</v>
      </c>
      <c r="C51" s="230">
        <v>176</v>
      </c>
      <c r="D51" s="231" t="s">
        <v>809</v>
      </c>
      <c r="E51" s="231" t="s">
        <v>809</v>
      </c>
      <c r="F51" s="231" t="s">
        <v>762</v>
      </c>
      <c r="G51" s="232" t="s">
        <v>1275</v>
      </c>
      <c r="H51" s="233" t="s">
        <v>1276</v>
      </c>
      <c r="I51" s="233" t="s">
        <v>1277</v>
      </c>
      <c r="J51" s="234">
        <f>'City Numbers'!M177</f>
        <v>323</v>
      </c>
      <c r="K51" s="234">
        <f>'City Numbers'!N177</f>
        <v>212</v>
      </c>
      <c r="L51" s="234">
        <f>'City Numbers'!P177</f>
        <v>19</v>
      </c>
    </row>
    <row r="52" spans="1:12" x14ac:dyDescent="0.2">
      <c r="A52" s="230">
        <v>114</v>
      </c>
      <c r="B52" s="230">
        <v>-5</v>
      </c>
      <c r="C52" s="230">
        <v>179</v>
      </c>
      <c r="D52" s="231" t="s">
        <v>819</v>
      </c>
      <c r="E52" s="231" t="s">
        <v>820</v>
      </c>
      <c r="F52" s="231" t="s">
        <v>762</v>
      </c>
      <c r="G52" s="236" t="s">
        <v>1275</v>
      </c>
      <c r="H52" s="236" t="s">
        <v>1276</v>
      </c>
      <c r="I52" s="233" t="s">
        <v>1277</v>
      </c>
      <c r="J52" s="234">
        <f>'City Numbers'!M180</f>
        <v>26</v>
      </c>
      <c r="K52" s="234">
        <f>'City Numbers'!N180</f>
        <v>21</v>
      </c>
      <c r="L52" s="234">
        <f>'City Numbers'!P180</f>
        <v>6</v>
      </c>
    </row>
    <row r="53" spans="1:12" x14ac:dyDescent="0.2">
      <c r="A53" s="229">
        <v>236</v>
      </c>
      <c r="B53" s="230">
        <v>-5</v>
      </c>
      <c r="C53" s="230">
        <v>215</v>
      </c>
      <c r="D53" s="231" t="s">
        <v>965</v>
      </c>
      <c r="E53" s="231" t="s">
        <v>953</v>
      </c>
      <c r="F53" s="231" t="s">
        <v>613</v>
      </c>
      <c r="G53" s="236" t="s">
        <v>1275</v>
      </c>
      <c r="H53" s="236" t="s">
        <v>1276</v>
      </c>
      <c r="I53" s="233" t="s">
        <v>1277</v>
      </c>
      <c r="J53" s="234">
        <f>'City Numbers'!M216</f>
        <v>7499</v>
      </c>
      <c r="K53" s="234">
        <f>'City Numbers'!N216</f>
        <v>1673</v>
      </c>
      <c r="L53" s="234">
        <f>'City Numbers'!P216</f>
        <v>150</v>
      </c>
    </row>
    <row r="54" spans="1:12" x14ac:dyDescent="0.2">
      <c r="A54" s="129">
        <v>81</v>
      </c>
      <c r="B54" s="53">
        <v>2</v>
      </c>
      <c r="C54" s="53">
        <v>48</v>
      </c>
      <c r="D54" s="55" t="s">
        <v>1301</v>
      </c>
      <c r="E54" s="55" t="s">
        <v>234</v>
      </c>
      <c r="F54" s="55" t="s">
        <v>223</v>
      </c>
      <c r="G54" s="237" t="s">
        <v>1302</v>
      </c>
      <c r="H54" s="237" t="s">
        <v>1276</v>
      </c>
      <c r="I54" s="238" t="s">
        <v>1304</v>
      </c>
      <c r="J54" s="164">
        <f>'City Numbers'!M49</f>
        <v>62</v>
      </c>
      <c r="K54" s="164">
        <f>'City Numbers'!N49</f>
        <v>17</v>
      </c>
      <c r="L54" s="164">
        <f>'City Numbers'!P49</f>
        <v>3</v>
      </c>
    </row>
    <row r="55" spans="1:12" x14ac:dyDescent="0.2">
      <c r="A55" s="129">
        <v>148</v>
      </c>
      <c r="B55" s="129">
        <v>2</v>
      </c>
      <c r="C55" s="53">
        <v>60</v>
      </c>
      <c r="D55" s="55" t="s">
        <v>300</v>
      </c>
      <c r="E55" s="55" t="s">
        <v>277</v>
      </c>
      <c r="F55" s="55" t="s">
        <v>285</v>
      </c>
      <c r="G55" s="239" t="s">
        <v>1302</v>
      </c>
      <c r="H55" s="238" t="s">
        <v>1276</v>
      </c>
      <c r="I55" s="238" t="s">
        <v>1304</v>
      </c>
      <c r="J55" s="164">
        <f>'City Numbers'!M61</f>
        <v>17743</v>
      </c>
      <c r="K55" s="164">
        <f>'City Numbers'!N61</f>
        <v>2734</v>
      </c>
      <c r="L55" s="164">
        <f>'City Numbers'!P61</f>
        <v>315</v>
      </c>
    </row>
    <row r="56" spans="1:12" x14ac:dyDescent="0.2">
      <c r="A56" s="129">
        <v>151</v>
      </c>
      <c r="B56" s="129">
        <v>2</v>
      </c>
      <c r="C56" s="53">
        <v>63</v>
      </c>
      <c r="D56" s="55" t="s">
        <v>309</v>
      </c>
      <c r="E56" s="55" t="s">
        <v>310</v>
      </c>
      <c r="F56" s="55" t="s">
        <v>305</v>
      </c>
      <c r="G56" s="237" t="s">
        <v>1302</v>
      </c>
      <c r="H56" s="237" t="s">
        <v>1276</v>
      </c>
      <c r="I56" s="238" t="s">
        <v>1304</v>
      </c>
      <c r="J56" s="164">
        <f>'City Numbers'!M64</f>
        <v>3298</v>
      </c>
      <c r="K56" s="164">
        <f>'City Numbers'!N64</f>
        <v>453</v>
      </c>
      <c r="L56" s="164">
        <f>'City Numbers'!P64</f>
        <v>33</v>
      </c>
    </row>
    <row r="57" spans="1:12" x14ac:dyDescent="0.2">
      <c r="A57" s="129">
        <v>152</v>
      </c>
      <c r="B57" s="129">
        <v>2</v>
      </c>
      <c r="C57" s="53">
        <v>64</v>
      </c>
      <c r="D57" s="55" t="s">
        <v>310</v>
      </c>
      <c r="E57" s="55" t="s">
        <v>310</v>
      </c>
      <c r="F57" s="55" t="s">
        <v>305</v>
      </c>
      <c r="G57" s="237" t="s">
        <v>1302</v>
      </c>
      <c r="H57" s="237" t="s">
        <v>1276</v>
      </c>
      <c r="I57" s="238" t="s">
        <v>1304</v>
      </c>
      <c r="J57" s="164">
        <f>'City Numbers'!M65</f>
        <v>488</v>
      </c>
      <c r="K57" s="164">
        <f>'City Numbers'!N65</f>
        <v>19</v>
      </c>
      <c r="L57" s="164">
        <f>'City Numbers'!P65</f>
        <v>11</v>
      </c>
    </row>
    <row r="58" spans="1:12" x14ac:dyDescent="0.2">
      <c r="A58" s="129">
        <v>2</v>
      </c>
      <c r="B58" s="129">
        <v>-3</v>
      </c>
      <c r="C58" s="53">
        <v>79</v>
      </c>
      <c r="D58" s="241" t="s">
        <v>405</v>
      </c>
      <c r="E58" s="241" t="s">
        <v>406</v>
      </c>
      <c r="F58" s="241" t="s">
        <v>407</v>
      </c>
      <c r="G58" s="239" t="s">
        <v>1317</v>
      </c>
      <c r="H58" s="238" t="s">
        <v>1276</v>
      </c>
      <c r="I58" s="238" t="s">
        <v>1304</v>
      </c>
      <c r="J58" s="164">
        <f>'City Numbers'!M80</f>
        <v>43</v>
      </c>
      <c r="K58" s="164">
        <f>'City Numbers'!N80</f>
        <v>29</v>
      </c>
      <c r="L58" s="164">
        <f>'City Numbers'!P80</f>
        <v>3</v>
      </c>
    </row>
    <row r="59" spans="1:12" x14ac:dyDescent="0.2">
      <c r="A59" s="129">
        <v>19</v>
      </c>
      <c r="B59" s="129">
        <v>-3</v>
      </c>
      <c r="C59" s="53">
        <v>96</v>
      </c>
      <c r="D59" s="241" t="s">
        <v>490</v>
      </c>
      <c r="E59" s="241" t="s">
        <v>491</v>
      </c>
      <c r="F59" s="241" t="s">
        <v>407</v>
      </c>
      <c r="G59" s="239" t="s">
        <v>1302</v>
      </c>
      <c r="H59" s="238" t="s">
        <v>1276</v>
      </c>
      <c r="I59" s="238" t="s">
        <v>1304</v>
      </c>
      <c r="J59" s="164">
        <f>'City Numbers'!M97</f>
        <v>0</v>
      </c>
      <c r="K59" s="164">
        <f>'City Numbers'!N97</f>
        <v>0</v>
      </c>
      <c r="L59" s="164">
        <f>'City Numbers'!P97</f>
        <v>0</v>
      </c>
    </row>
    <row r="60" spans="1:12" x14ac:dyDescent="0.2">
      <c r="A60" s="129">
        <v>34</v>
      </c>
      <c r="B60" s="53">
        <v>-4</v>
      </c>
      <c r="C60" s="53">
        <v>113</v>
      </c>
      <c r="D60" s="55" t="s">
        <v>574</v>
      </c>
      <c r="E60" s="55" t="s">
        <v>575</v>
      </c>
      <c r="F60" s="55" t="s">
        <v>576</v>
      </c>
      <c r="G60" s="239" t="s">
        <v>1302</v>
      </c>
      <c r="H60" s="238" t="s">
        <v>1276</v>
      </c>
      <c r="I60" s="238" t="s">
        <v>1304</v>
      </c>
      <c r="J60" s="164">
        <f>'City Numbers'!M114</f>
        <v>719</v>
      </c>
      <c r="K60" s="164">
        <f>'City Numbers'!N114</f>
        <v>269</v>
      </c>
      <c r="L60" s="164">
        <f>'City Numbers'!P114</f>
        <v>50</v>
      </c>
    </row>
    <row r="61" spans="1:12" x14ac:dyDescent="0.2">
      <c r="A61" s="129">
        <v>113</v>
      </c>
      <c r="B61" s="53">
        <v>-5</v>
      </c>
      <c r="C61" s="53">
        <v>178</v>
      </c>
      <c r="D61" s="55" t="s">
        <v>816</v>
      </c>
      <c r="E61" s="55" t="s">
        <v>816</v>
      </c>
      <c r="F61" s="55" t="s">
        <v>762</v>
      </c>
      <c r="G61" s="239" t="s">
        <v>1302</v>
      </c>
      <c r="H61" s="238" t="s">
        <v>1276</v>
      </c>
      <c r="I61" s="238" t="s">
        <v>1304</v>
      </c>
      <c r="J61" s="164">
        <f>'City Numbers'!M179</f>
        <v>340</v>
      </c>
      <c r="K61" s="164">
        <f>'City Numbers'!N179</f>
        <v>212</v>
      </c>
      <c r="L61" s="164">
        <f>'City Numbers'!P179</f>
        <v>14</v>
      </c>
    </row>
    <row r="62" spans="1:12" x14ac:dyDescent="0.2">
      <c r="A62" s="129">
        <v>232</v>
      </c>
      <c r="B62" s="53">
        <v>-5</v>
      </c>
      <c r="C62" s="53">
        <v>212</v>
      </c>
      <c r="D62" s="55" t="s">
        <v>952</v>
      </c>
      <c r="E62" s="55" t="s">
        <v>953</v>
      </c>
      <c r="F62" s="55" t="s">
        <v>613</v>
      </c>
      <c r="G62" s="237" t="s">
        <v>1302</v>
      </c>
      <c r="H62" s="237" t="s">
        <v>1276</v>
      </c>
      <c r="I62" s="238" t="s">
        <v>1304</v>
      </c>
      <c r="J62" s="164">
        <f>'City Numbers'!M213</f>
        <v>1370</v>
      </c>
      <c r="K62" s="164">
        <f>'City Numbers'!N213</f>
        <v>409</v>
      </c>
      <c r="L62" s="164">
        <f>'City Numbers'!P213</f>
        <v>29</v>
      </c>
    </row>
    <row r="63" spans="1:12" x14ac:dyDescent="0.2">
      <c r="A63" s="129">
        <v>179</v>
      </c>
      <c r="B63" s="53">
        <v>-6</v>
      </c>
      <c r="C63" s="53">
        <v>223</v>
      </c>
      <c r="D63" s="55" t="s">
        <v>1001</v>
      </c>
      <c r="E63" s="55" t="s">
        <v>1002</v>
      </c>
      <c r="F63" s="55" t="s">
        <v>613</v>
      </c>
      <c r="G63" s="237" t="s">
        <v>1302</v>
      </c>
      <c r="H63" s="237" t="s">
        <v>1276</v>
      </c>
      <c r="I63" s="238" t="s">
        <v>1304</v>
      </c>
      <c r="J63" s="164">
        <f>'City Numbers'!M224</f>
        <v>3443</v>
      </c>
      <c r="K63" s="164">
        <f>'City Numbers'!N224</f>
        <v>717</v>
      </c>
      <c r="L63" s="164">
        <f>'City Numbers'!P224</f>
        <v>91</v>
      </c>
    </row>
    <row r="64" spans="1:12" x14ac:dyDescent="0.2">
      <c r="A64" s="129">
        <v>180</v>
      </c>
      <c r="B64" s="53">
        <v>-6</v>
      </c>
      <c r="C64" s="53">
        <v>224</v>
      </c>
      <c r="D64" s="55" t="s">
        <v>1004</v>
      </c>
      <c r="E64" s="55" t="s">
        <v>1002</v>
      </c>
      <c r="F64" s="55" t="s">
        <v>613</v>
      </c>
      <c r="G64" s="237" t="s">
        <v>1302</v>
      </c>
      <c r="H64" s="237" t="s">
        <v>1276</v>
      </c>
      <c r="I64" s="238" t="s">
        <v>1304</v>
      </c>
      <c r="J64" s="164">
        <f>'City Numbers'!M225</f>
        <v>5847</v>
      </c>
      <c r="K64" s="164">
        <f>'City Numbers'!N225</f>
        <v>838</v>
      </c>
      <c r="L64" s="164">
        <f>'City Numbers'!P225</f>
        <v>443</v>
      </c>
    </row>
    <row r="65" spans="1:12" x14ac:dyDescent="0.2">
      <c r="A65" s="53">
        <v>181</v>
      </c>
      <c r="B65" s="53">
        <v>-6</v>
      </c>
      <c r="C65" s="53">
        <v>225</v>
      </c>
      <c r="D65" s="55" t="s">
        <v>1006</v>
      </c>
      <c r="E65" s="55" t="s">
        <v>1002</v>
      </c>
      <c r="F65" s="55" t="s">
        <v>613</v>
      </c>
      <c r="G65" s="237" t="s">
        <v>1302</v>
      </c>
      <c r="H65" s="237" t="s">
        <v>1276</v>
      </c>
      <c r="I65" s="238" t="s">
        <v>1304</v>
      </c>
      <c r="J65" s="164">
        <f>'City Numbers'!M226</f>
        <v>922</v>
      </c>
      <c r="K65" s="164">
        <f>'City Numbers'!N226</f>
        <v>381</v>
      </c>
      <c r="L65" s="164">
        <f>'City Numbers'!P226</f>
        <v>122</v>
      </c>
    </row>
    <row r="66" spans="1:12" x14ac:dyDescent="0.2">
      <c r="A66" s="129">
        <v>210</v>
      </c>
      <c r="B66" s="53">
        <v>-6</v>
      </c>
      <c r="C66" s="53">
        <v>226</v>
      </c>
      <c r="D66" s="55" t="s">
        <v>1008</v>
      </c>
      <c r="E66" s="55" t="s">
        <v>1009</v>
      </c>
      <c r="F66" s="55" t="s">
        <v>613</v>
      </c>
      <c r="G66" s="237" t="s">
        <v>1302</v>
      </c>
      <c r="H66" s="237" t="s">
        <v>1276</v>
      </c>
      <c r="I66" s="238" t="s">
        <v>1304</v>
      </c>
      <c r="J66" s="164">
        <f>'City Numbers'!M227</f>
        <v>5020</v>
      </c>
      <c r="K66" s="164">
        <f>'City Numbers'!N227</f>
        <v>1013</v>
      </c>
      <c r="L66" s="164">
        <f>'City Numbers'!P227</f>
        <v>316</v>
      </c>
    </row>
    <row r="67" spans="1:12" x14ac:dyDescent="0.2">
      <c r="A67" s="53">
        <v>97</v>
      </c>
      <c r="B67" s="53">
        <v>-7</v>
      </c>
      <c r="C67" s="53">
        <v>233</v>
      </c>
      <c r="D67" s="55" t="s">
        <v>1035</v>
      </c>
      <c r="E67" s="55" t="s">
        <v>1036</v>
      </c>
      <c r="F67" s="55" t="s">
        <v>762</v>
      </c>
      <c r="G67" s="237" t="s">
        <v>1302</v>
      </c>
      <c r="H67" s="237" t="s">
        <v>1276</v>
      </c>
      <c r="I67" s="238" t="s">
        <v>1304</v>
      </c>
      <c r="J67" s="164">
        <f>'City Numbers'!M234</f>
        <v>6649</v>
      </c>
      <c r="K67" s="164">
        <f>'City Numbers'!N234</f>
        <v>1124</v>
      </c>
      <c r="L67" s="164">
        <f>'City Numbers'!P234</f>
        <v>96</v>
      </c>
    </row>
    <row r="68" spans="1:12" x14ac:dyDescent="0.2">
      <c r="A68" s="129">
        <v>98</v>
      </c>
      <c r="B68" s="53">
        <v>-7</v>
      </c>
      <c r="C68" s="53">
        <v>234</v>
      </c>
      <c r="D68" s="55" t="s">
        <v>1040</v>
      </c>
      <c r="E68" s="55" t="s">
        <v>1036</v>
      </c>
      <c r="F68" s="55" t="s">
        <v>762</v>
      </c>
      <c r="G68" s="237" t="s">
        <v>1302</v>
      </c>
      <c r="H68" s="237" t="s">
        <v>1276</v>
      </c>
      <c r="I68" s="238" t="s">
        <v>1304</v>
      </c>
      <c r="J68" s="164">
        <f>'City Numbers'!M235</f>
        <v>420</v>
      </c>
      <c r="K68" s="164">
        <f>'City Numbers'!N235</f>
        <v>250</v>
      </c>
      <c r="L68" s="164">
        <f>'City Numbers'!P235</f>
        <v>50</v>
      </c>
    </row>
    <row r="69" spans="1:12" x14ac:dyDescent="0.2">
      <c r="A69" s="53">
        <v>172</v>
      </c>
      <c r="B69" s="53">
        <v>-7</v>
      </c>
      <c r="C69" s="53">
        <v>235</v>
      </c>
      <c r="D69" s="55" t="s">
        <v>1042</v>
      </c>
      <c r="E69" s="55" t="s">
        <v>1043</v>
      </c>
      <c r="F69" s="55" t="s">
        <v>613</v>
      </c>
      <c r="G69" s="237" t="s">
        <v>1302</v>
      </c>
      <c r="H69" s="237" t="s">
        <v>1276</v>
      </c>
      <c r="I69" s="238" t="s">
        <v>1304</v>
      </c>
      <c r="J69" s="164">
        <f>'City Numbers'!M236</f>
        <v>3921</v>
      </c>
      <c r="K69" s="164">
        <f>'City Numbers'!N236</f>
        <v>1078</v>
      </c>
      <c r="L69" s="164">
        <f>'City Numbers'!P236</f>
        <v>281</v>
      </c>
    </row>
    <row r="70" spans="1:12" x14ac:dyDescent="0.2">
      <c r="A70" s="53">
        <v>177</v>
      </c>
      <c r="B70" s="53">
        <v>-7</v>
      </c>
      <c r="C70" s="53">
        <v>240</v>
      </c>
      <c r="D70" s="55" t="s">
        <v>1057</v>
      </c>
      <c r="E70" s="55" t="s">
        <v>1043</v>
      </c>
      <c r="F70" s="55" t="s">
        <v>613</v>
      </c>
      <c r="G70" s="237" t="s">
        <v>1302</v>
      </c>
      <c r="H70" s="237" t="s">
        <v>1276</v>
      </c>
      <c r="I70" s="238" t="s">
        <v>1304</v>
      </c>
      <c r="J70" s="164">
        <f>'City Numbers'!M241</f>
        <v>17213</v>
      </c>
      <c r="K70" s="164">
        <f>'City Numbers'!N241</f>
        <v>2409</v>
      </c>
      <c r="L70" s="164">
        <f>'City Numbers'!P241</f>
        <v>920</v>
      </c>
    </row>
    <row r="71" spans="1:12" x14ac:dyDescent="0.2">
      <c r="A71" s="247">
        <v>100</v>
      </c>
      <c r="B71" s="247">
        <v>-5</v>
      </c>
      <c r="C71" s="247">
        <v>166</v>
      </c>
      <c r="D71" s="248" t="s">
        <v>768</v>
      </c>
      <c r="E71" s="248" t="s">
        <v>769</v>
      </c>
      <c r="F71" s="248" t="s">
        <v>762</v>
      </c>
      <c r="G71" s="249" t="s">
        <v>1344</v>
      </c>
      <c r="H71" s="250" t="s">
        <v>1276</v>
      </c>
      <c r="I71" s="250" t="s">
        <v>1346</v>
      </c>
      <c r="J71" s="251">
        <f>'City Numbers'!M167</f>
        <v>1213</v>
      </c>
      <c r="K71" s="251">
        <f>'City Numbers'!N167</f>
        <v>461</v>
      </c>
      <c r="L71" s="251">
        <f>'City Numbers'!P167</f>
        <v>20</v>
      </c>
    </row>
    <row r="72" spans="1:12" x14ac:dyDescent="0.2">
      <c r="A72" s="247">
        <v>135</v>
      </c>
      <c r="B72" s="247">
        <v>-5</v>
      </c>
      <c r="C72" s="247">
        <v>194</v>
      </c>
      <c r="D72" s="247" t="s">
        <v>878</v>
      </c>
      <c r="E72" s="248"/>
      <c r="F72" s="248" t="s">
        <v>880</v>
      </c>
      <c r="G72" s="252" t="s">
        <v>1344</v>
      </c>
      <c r="H72" s="254" t="s">
        <v>1276</v>
      </c>
      <c r="I72" s="250" t="s">
        <v>1346</v>
      </c>
      <c r="J72" s="251">
        <f>'City Numbers'!M195</f>
        <v>1648</v>
      </c>
      <c r="K72" s="251">
        <f>'City Numbers'!N195</f>
        <v>534</v>
      </c>
      <c r="L72" s="251">
        <f>'City Numbers'!P195</f>
        <v>385</v>
      </c>
    </row>
    <row r="73" spans="1:12" x14ac:dyDescent="0.2">
      <c r="A73" s="255">
        <v>235</v>
      </c>
      <c r="B73" s="247">
        <v>-6</v>
      </c>
      <c r="C73" s="247">
        <v>227</v>
      </c>
      <c r="D73" s="248" t="s">
        <v>1010</v>
      </c>
      <c r="E73" s="248" t="s">
        <v>953</v>
      </c>
      <c r="F73" s="248" t="s">
        <v>613</v>
      </c>
      <c r="G73" s="254" t="s">
        <v>1344</v>
      </c>
      <c r="H73" s="254" t="s">
        <v>1276</v>
      </c>
      <c r="I73" s="250" t="s">
        <v>1346</v>
      </c>
      <c r="J73" s="251">
        <f>'City Numbers'!M228</f>
        <v>1496</v>
      </c>
      <c r="K73" s="251">
        <f>'City Numbers'!N228</f>
        <v>489</v>
      </c>
      <c r="L73" s="251">
        <f>'City Numbers'!P228</f>
        <v>72</v>
      </c>
    </row>
    <row r="74" spans="1:12" x14ac:dyDescent="0.2">
      <c r="A74" s="256">
        <v>13</v>
      </c>
      <c r="B74" s="256">
        <v>-3</v>
      </c>
      <c r="C74" s="257">
        <v>90</v>
      </c>
      <c r="D74" s="258" t="s">
        <v>465</v>
      </c>
      <c r="E74" s="258" t="s">
        <v>466</v>
      </c>
      <c r="F74" s="258" t="s">
        <v>407</v>
      </c>
      <c r="G74" s="259" t="s">
        <v>1358</v>
      </c>
      <c r="H74" s="261" t="s">
        <v>1276</v>
      </c>
      <c r="I74" s="261" t="s">
        <v>1360</v>
      </c>
      <c r="J74" s="262">
        <f>'City Numbers'!M91</f>
        <v>262</v>
      </c>
      <c r="K74" s="262">
        <f>'City Numbers'!N91</f>
        <v>157</v>
      </c>
      <c r="L74" s="262">
        <f>'City Numbers'!P91</f>
        <v>22</v>
      </c>
    </row>
    <row r="75" spans="1:12" x14ac:dyDescent="0.2">
      <c r="A75" s="264">
        <v>27</v>
      </c>
      <c r="B75" s="265">
        <v>10</v>
      </c>
      <c r="C75" s="265">
        <v>4</v>
      </c>
      <c r="D75" s="266" t="s">
        <v>62</v>
      </c>
      <c r="E75" s="266" t="s">
        <v>64</v>
      </c>
      <c r="F75" s="266" t="s">
        <v>65</v>
      </c>
      <c r="G75" s="267" t="s">
        <v>1366</v>
      </c>
      <c r="H75" s="268" t="s">
        <v>1367</v>
      </c>
      <c r="I75" s="268" t="s">
        <v>1368</v>
      </c>
      <c r="J75" s="269">
        <f>'City Numbers'!M5</f>
        <v>290</v>
      </c>
      <c r="K75" s="270">
        <f>'City Numbers'!N5</f>
        <v>174</v>
      </c>
      <c r="L75" s="270">
        <f>'City Numbers'!P5</f>
        <v>33</v>
      </c>
    </row>
    <row r="76" spans="1:12" x14ac:dyDescent="0.2">
      <c r="A76" s="264">
        <v>30</v>
      </c>
      <c r="B76" s="265">
        <v>10</v>
      </c>
      <c r="C76" s="265">
        <v>6</v>
      </c>
      <c r="D76" s="266" t="s">
        <v>73</v>
      </c>
      <c r="E76" s="266" t="s">
        <v>74</v>
      </c>
      <c r="F76" s="266" t="s">
        <v>75</v>
      </c>
      <c r="G76" s="267" t="s">
        <v>1366</v>
      </c>
      <c r="H76" s="268" t="s">
        <v>1367</v>
      </c>
      <c r="I76" s="268" t="s">
        <v>1368</v>
      </c>
      <c r="J76" s="270">
        <f>'City Numbers'!M7</f>
        <v>3829</v>
      </c>
      <c r="K76" s="270">
        <f>'City Numbers'!N7</f>
        <v>1245</v>
      </c>
      <c r="L76" s="270">
        <f>'City Numbers'!P7</f>
        <v>164</v>
      </c>
    </row>
    <row r="77" spans="1:12" x14ac:dyDescent="0.2">
      <c r="A77" s="265">
        <v>87</v>
      </c>
      <c r="B77" s="265">
        <v>9</v>
      </c>
      <c r="C77" s="265">
        <v>8</v>
      </c>
      <c r="D77" s="266" t="s">
        <v>87</v>
      </c>
      <c r="E77" s="266" t="s">
        <v>88</v>
      </c>
      <c r="F77" s="266" t="s">
        <v>89</v>
      </c>
      <c r="G77" s="267" t="s">
        <v>1366</v>
      </c>
      <c r="H77" s="268" t="s">
        <v>1367</v>
      </c>
      <c r="I77" s="268" t="s">
        <v>1368</v>
      </c>
      <c r="J77" s="270">
        <f>'City Numbers'!M9</f>
        <v>455</v>
      </c>
      <c r="K77" s="270">
        <f>'City Numbers'!N9</f>
        <v>231</v>
      </c>
      <c r="L77" s="270">
        <f>'City Numbers'!P9</f>
        <v>17</v>
      </c>
    </row>
    <row r="78" spans="1:12" x14ac:dyDescent="0.2">
      <c r="A78" s="265">
        <v>88</v>
      </c>
      <c r="B78" s="265">
        <v>9</v>
      </c>
      <c r="C78" s="265">
        <v>9</v>
      </c>
      <c r="D78" s="271" t="s">
        <v>94</v>
      </c>
      <c r="E78" s="271" t="s">
        <v>95</v>
      </c>
      <c r="F78" s="271" t="s">
        <v>96</v>
      </c>
      <c r="G78" s="267" t="s">
        <v>1366</v>
      </c>
      <c r="H78" s="268" t="s">
        <v>1367</v>
      </c>
      <c r="I78" s="268" t="s">
        <v>1368</v>
      </c>
      <c r="J78" s="270">
        <f>'City Numbers'!M10</f>
        <v>126</v>
      </c>
      <c r="K78" s="270">
        <f>'City Numbers'!N10</f>
        <v>34</v>
      </c>
      <c r="L78" s="270">
        <f>'City Numbers'!P10</f>
        <v>3</v>
      </c>
    </row>
    <row r="79" spans="1:12" x14ac:dyDescent="0.2">
      <c r="A79" s="264">
        <v>89</v>
      </c>
      <c r="B79" s="265">
        <v>9</v>
      </c>
      <c r="C79" s="265">
        <v>10</v>
      </c>
      <c r="D79" s="266" t="s">
        <v>100</v>
      </c>
      <c r="E79" s="266" t="s">
        <v>100</v>
      </c>
      <c r="F79" s="266" t="s">
        <v>89</v>
      </c>
      <c r="G79" s="272" t="s">
        <v>1366</v>
      </c>
      <c r="H79" s="272" t="s">
        <v>1367</v>
      </c>
      <c r="I79" s="268" t="s">
        <v>1368</v>
      </c>
      <c r="J79" s="270">
        <f>'City Numbers'!M11</f>
        <v>1138</v>
      </c>
      <c r="K79" s="270">
        <f>'City Numbers'!N11</f>
        <v>416</v>
      </c>
      <c r="L79" s="270">
        <f>'City Numbers'!P11</f>
        <v>56</v>
      </c>
    </row>
    <row r="80" spans="1:12" x14ac:dyDescent="0.2">
      <c r="A80" s="264">
        <v>154</v>
      </c>
      <c r="B80" s="265">
        <v>8</v>
      </c>
      <c r="C80" s="265">
        <v>17</v>
      </c>
      <c r="D80" s="273" t="s">
        <v>129</v>
      </c>
      <c r="E80" s="266" t="s">
        <v>130</v>
      </c>
      <c r="F80" s="266" t="s">
        <v>126</v>
      </c>
      <c r="G80" s="267" t="s">
        <v>1366</v>
      </c>
      <c r="H80" s="268" t="s">
        <v>1367</v>
      </c>
      <c r="I80" s="268" t="s">
        <v>1368</v>
      </c>
      <c r="J80" s="270">
        <f>'City Numbers'!M18</f>
        <v>7908</v>
      </c>
      <c r="K80" s="270">
        <f>'City Numbers'!N18</f>
        <v>1690</v>
      </c>
      <c r="L80" s="270">
        <f>'City Numbers'!P18</f>
        <v>241</v>
      </c>
    </row>
    <row r="81" spans="1:12" x14ac:dyDescent="0.2">
      <c r="A81" s="265">
        <v>158</v>
      </c>
      <c r="B81" s="265">
        <v>8</v>
      </c>
      <c r="C81" s="265">
        <v>21</v>
      </c>
      <c r="D81" s="266" t="s">
        <v>144</v>
      </c>
      <c r="E81" s="266" t="s">
        <v>145</v>
      </c>
      <c r="F81" s="266" t="s">
        <v>126</v>
      </c>
      <c r="G81" s="267" t="s">
        <v>1366</v>
      </c>
      <c r="H81" s="268" t="s">
        <v>1367</v>
      </c>
      <c r="I81" s="268" t="s">
        <v>1368</v>
      </c>
      <c r="J81" s="270">
        <f>'City Numbers'!M22</f>
        <v>11941</v>
      </c>
      <c r="K81" s="270">
        <f>'City Numbers'!N22</f>
        <v>2004</v>
      </c>
      <c r="L81" s="270">
        <f>'City Numbers'!P22</f>
        <v>426</v>
      </c>
    </row>
    <row r="82" spans="1:12" x14ac:dyDescent="0.2">
      <c r="A82" s="265">
        <v>143</v>
      </c>
      <c r="B82" s="265">
        <v>3</v>
      </c>
      <c r="C82" s="265">
        <v>28</v>
      </c>
      <c r="D82" s="266" t="s">
        <v>167</v>
      </c>
      <c r="E82" s="266" t="s">
        <v>167</v>
      </c>
      <c r="F82" s="266" t="s">
        <v>161</v>
      </c>
      <c r="G82" s="267" t="s">
        <v>1366</v>
      </c>
      <c r="H82" s="268" t="s">
        <v>1367</v>
      </c>
      <c r="I82" s="268" t="s">
        <v>1368</v>
      </c>
      <c r="J82" s="270">
        <f>'City Numbers'!M29</f>
        <v>4755</v>
      </c>
      <c r="K82" s="270">
        <f>'City Numbers'!N29</f>
        <v>992</v>
      </c>
      <c r="L82" s="270">
        <f>'City Numbers'!P29</f>
        <v>28</v>
      </c>
    </row>
    <row r="83" spans="1:12" x14ac:dyDescent="0.2">
      <c r="A83" s="264">
        <v>64</v>
      </c>
      <c r="B83" s="265">
        <v>2</v>
      </c>
      <c r="C83" s="265">
        <v>36</v>
      </c>
      <c r="D83" s="266" t="s">
        <v>201</v>
      </c>
      <c r="E83" s="266" t="s">
        <v>202</v>
      </c>
      <c r="F83" s="266" t="s">
        <v>203</v>
      </c>
      <c r="G83" s="272" t="s">
        <v>1366</v>
      </c>
      <c r="H83" s="272" t="s">
        <v>1367</v>
      </c>
      <c r="I83" s="268" t="s">
        <v>1368</v>
      </c>
      <c r="J83" s="270">
        <f>'City Numbers'!M37</f>
        <v>59</v>
      </c>
      <c r="K83" s="270">
        <f>'City Numbers'!N37</f>
        <v>52</v>
      </c>
      <c r="L83" s="270">
        <f>'City Numbers'!P37</f>
        <v>9</v>
      </c>
    </row>
    <row r="84" spans="1:12" x14ac:dyDescent="0.2">
      <c r="A84" s="264">
        <v>76</v>
      </c>
      <c r="B84" s="265">
        <v>2</v>
      </c>
      <c r="C84" s="265">
        <v>43</v>
      </c>
      <c r="D84" s="274" t="s">
        <v>1391</v>
      </c>
      <c r="E84" s="266" t="s">
        <v>232</v>
      </c>
      <c r="F84" s="274" t="s">
        <v>223</v>
      </c>
      <c r="G84" s="267" t="s">
        <v>1366</v>
      </c>
      <c r="H84" s="268" t="s">
        <v>1367</v>
      </c>
      <c r="I84" s="268" t="s">
        <v>1368</v>
      </c>
      <c r="J84" s="270">
        <f>'City Numbers'!M44</f>
        <v>12</v>
      </c>
      <c r="K84" s="270">
        <f>'City Numbers'!N44</f>
        <v>1</v>
      </c>
      <c r="L84" s="270">
        <f>'City Numbers'!P44</f>
        <v>2</v>
      </c>
    </row>
    <row r="85" spans="1:12" x14ac:dyDescent="0.2">
      <c r="A85" s="265">
        <v>147</v>
      </c>
      <c r="B85" s="264">
        <v>2</v>
      </c>
      <c r="C85" s="265">
        <v>59</v>
      </c>
      <c r="D85" s="266" t="s">
        <v>295</v>
      </c>
      <c r="E85" s="266" t="s">
        <v>296</v>
      </c>
      <c r="F85" s="266" t="s">
        <v>285</v>
      </c>
      <c r="G85" s="267" t="s">
        <v>1366</v>
      </c>
      <c r="H85" s="268" t="s">
        <v>1367</v>
      </c>
      <c r="I85" s="268" t="s">
        <v>1368</v>
      </c>
      <c r="J85" s="270">
        <f>'City Numbers'!M60</f>
        <v>2066</v>
      </c>
      <c r="K85" s="270">
        <f>'City Numbers'!N60</f>
        <v>903</v>
      </c>
      <c r="L85" s="270">
        <f>'City Numbers'!P60</f>
        <v>52</v>
      </c>
    </row>
    <row r="86" spans="1:12" x14ac:dyDescent="0.2">
      <c r="A86" s="265">
        <v>149</v>
      </c>
      <c r="B86" s="264">
        <v>2</v>
      </c>
      <c r="C86" s="265">
        <v>61</v>
      </c>
      <c r="D86" s="266" t="s">
        <v>303</v>
      </c>
      <c r="E86" s="266" t="s">
        <v>304</v>
      </c>
      <c r="F86" s="266" t="s">
        <v>305</v>
      </c>
      <c r="G86" s="267" t="s">
        <v>1366</v>
      </c>
      <c r="H86" s="268" t="s">
        <v>1367</v>
      </c>
      <c r="I86" s="268" t="s">
        <v>1368</v>
      </c>
      <c r="J86" s="270">
        <f>'City Numbers'!M62</f>
        <v>82</v>
      </c>
      <c r="K86" s="270">
        <f>'City Numbers'!N62</f>
        <v>30</v>
      </c>
      <c r="L86" s="270">
        <f>'City Numbers'!P62</f>
        <v>15</v>
      </c>
    </row>
    <row r="87" spans="1:12" x14ac:dyDescent="0.2">
      <c r="A87" s="264">
        <v>4</v>
      </c>
      <c r="B87" s="264">
        <v>-3</v>
      </c>
      <c r="C87" s="265">
        <v>81</v>
      </c>
      <c r="D87" s="266" t="s">
        <v>417</v>
      </c>
      <c r="E87" s="266" t="s">
        <v>406</v>
      </c>
      <c r="F87" s="266" t="s">
        <v>407</v>
      </c>
      <c r="G87" s="272" t="s">
        <v>1366</v>
      </c>
      <c r="H87" s="272" t="s">
        <v>1367</v>
      </c>
      <c r="I87" s="268" t="s">
        <v>1368</v>
      </c>
      <c r="J87" s="270">
        <f>'City Numbers'!M82</f>
        <v>977</v>
      </c>
      <c r="K87" s="270">
        <f>'City Numbers'!N82</f>
        <v>386</v>
      </c>
      <c r="L87" s="270">
        <f>'City Numbers'!P82</f>
        <v>39</v>
      </c>
    </row>
    <row r="88" spans="1:12" x14ac:dyDescent="0.2">
      <c r="A88" s="264">
        <v>6</v>
      </c>
      <c r="B88" s="264">
        <v>-3</v>
      </c>
      <c r="C88" s="265">
        <v>83</v>
      </c>
      <c r="D88" s="266" t="s">
        <v>427</v>
      </c>
      <c r="E88" s="266" t="s">
        <v>406</v>
      </c>
      <c r="F88" s="266" t="s">
        <v>407</v>
      </c>
      <c r="G88" s="267" t="s">
        <v>1366</v>
      </c>
      <c r="H88" s="268" t="s">
        <v>1367</v>
      </c>
      <c r="I88" s="268" t="s">
        <v>1368</v>
      </c>
      <c r="J88" s="270">
        <f>'City Numbers'!M84</f>
        <v>0</v>
      </c>
      <c r="K88" s="270">
        <f>'City Numbers'!N84</f>
        <v>0</v>
      </c>
      <c r="L88" s="270">
        <f>'City Numbers'!P84</f>
        <v>0</v>
      </c>
    </row>
    <row r="89" spans="1:12" x14ac:dyDescent="0.2">
      <c r="A89" s="264">
        <v>8</v>
      </c>
      <c r="B89" s="264">
        <v>-3</v>
      </c>
      <c r="C89" s="265">
        <v>85</v>
      </c>
      <c r="D89" s="266" t="s">
        <v>439</v>
      </c>
      <c r="E89" s="266" t="s">
        <v>439</v>
      </c>
      <c r="F89" s="266" t="s">
        <v>407</v>
      </c>
      <c r="G89" s="272" t="s">
        <v>1366</v>
      </c>
      <c r="H89" s="272" t="s">
        <v>1367</v>
      </c>
      <c r="I89" s="268" t="s">
        <v>1368</v>
      </c>
      <c r="J89" s="270">
        <f>'City Numbers'!M86</f>
        <v>1488</v>
      </c>
      <c r="K89" s="270">
        <f>'City Numbers'!N86</f>
        <v>569</v>
      </c>
      <c r="L89" s="270">
        <f>'City Numbers'!P86</f>
        <v>118</v>
      </c>
    </row>
    <row r="90" spans="1:12" x14ac:dyDescent="0.2">
      <c r="A90" s="264">
        <v>10</v>
      </c>
      <c r="B90" s="264">
        <v>-3</v>
      </c>
      <c r="C90" s="265">
        <v>87</v>
      </c>
      <c r="D90" s="273" t="s">
        <v>449</v>
      </c>
      <c r="E90" s="273" t="s">
        <v>450</v>
      </c>
      <c r="F90" s="273" t="s">
        <v>407</v>
      </c>
      <c r="G90" s="267" t="s">
        <v>1366</v>
      </c>
      <c r="H90" s="268" t="s">
        <v>1367</v>
      </c>
      <c r="I90" s="268" t="s">
        <v>1368</v>
      </c>
      <c r="J90" s="270">
        <f>'City Numbers'!M88</f>
        <v>2</v>
      </c>
      <c r="K90" s="270">
        <f>'City Numbers'!N88</f>
        <v>2</v>
      </c>
      <c r="L90" s="270">
        <f>'City Numbers'!P88</f>
        <v>1</v>
      </c>
    </row>
    <row r="91" spans="1:12" x14ac:dyDescent="0.2">
      <c r="A91" s="264">
        <v>11</v>
      </c>
      <c r="B91" s="264">
        <v>-3</v>
      </c>
      <c r="C91" s="265">
        <v>88</v>
      </c>
      <c r="D91" s="273" t="s">
        <v>455</v>
      </c>
      <c r="E91" s="273" t="s">
        <v>450</v>
      </c>
      <c r="F91" s="273" t="s">
        <v>407</v>
      </c>
      <c r="G91" s="267" t="s">
        <v>1366</v>
      </c>
      <c r="H91" s="268" t="s">
        <v>1367</v>
      </c>
      <c r="I91" s="268" t="s">
        <v>1368</v>
      </c>
      <c r="J91" s="270">
        <f>'City Numbers'!M89</f>
        <v>151</v>
      </c>
      <c r="K91" s="270">
        <f>'City Numbers'!N89</f>
        <v>104</v>
      </c>
      <c r="L91" s="270">
        <f>'City Numbers'!P89</f>
        <v>11</v>
      </c>
    </row>
    <row r="92" spans="1:12" x14ac:dyDescent="0.2">
      <c r="A92" s="264">
        <v>12</v>
      </c>
      <c r="B92" s="264">
        <v>-3</v>
      </c>
      <c r="C92" s="265">
        <v>89</v>
      </c>
      <c r="D92" s="273" t="s">
        <v>460</v>
      </c>
      <c r="E92" s="273" t="s">
        <v>461</v>
      </c>
      <c r="F92" s="273" t="s">
        <v>407</v>
      </c>
      <c r="G92" s="267" t="s">
        <v>1366</v>
      </c>
      <c r="H92" s="268" t="s">
        <v>1367</v>
      </c>
      <c r="I92" s="268" t="s">
        <v>1368</v>
      </c>
      <c r="J92" s="270">
        <f>'City Numbers'!M90</f>
        <v>474</v>
      </c>
      <c r="K92" s="270">
        <f>'City Numbers'!N90</f>
        <v>250</v>
      </c>
      <c r="L92" s="270">
        <f>'City Numbers'!P90</f>
        <v>16</v>
      </c>
    </row>
    <row r="93" spans="1:12" x14ac:dyDescent="0.2">
      <c r="A93" s="264">
        <v>14</v>
      </c>
      <c r="B93" s="264">
        <v>-3</v>
      </c>
      <c r="C93" s="265">
        <v>91</v>
      </c>
      <c r="D93" s="273" t="s">
        <v>470</v>
      </c>
      <c r="E93" s="273" t="s">
        <v>471</v>
      </c>
      <c r="F93" s="273" t="s">
        <v>407</v>
      </c>
      <c r="G93" s="267" t="s">
        <v>1366</v>
      </c>
      <c r="H93" s="268" t="s">
        <v>1367</v>
      </c>
      <c r="I93" s="268" t="s">
        <v>1368</v>
      </c>
      <c r="J93" s="270">
        <f>'City Numbers'!M92</f>
        <v>360</v>
      </c>
      <c r="K93" s="270">
        <f>'City Numbers'!N92</f>
        <v>219</v>
      </c>
      <c r="L93" s="270">
        <f>'City Numbers'!P92</f>
        <v>3</v>
      </c>
    </row>
    <row r="94" spans="1:12" x14ac:dyDescent="0.2">
      <c r="A94" s="264">
        <v>15</v>
      </c>
      <c r="B94" s="264">
        <v>-3</v>
      </c>
      <c r="C94" s="265">
        <v>92</v>
      </c>
      <c r="D94" s="273" t="s">
        <v>474</v>
      </c>
      <c r="E94" s="273" t="s">
        <v>471</v>
      </c>
      <c r="F94" s="273" t="s">
        <v>407</v>
      </c>
      <c r="G94" s="267" t="s">
        <v>1366</v>
      </c>
      <c r="H94" s="268" t="s">
        <v>1367</v>
      </c>
      <c r="I94" s="268" t="s">
        <v>1368</v>
      </c>
      <c r="J94" s="270">
        <f>'City Numbers'!M93</f>
        <v>96</v>
      </c>
      <c r="K94" s="270">
        <f>'City Numbers'!N93</f>
        <v>49</v>
      </c>
      <c r="L94" s="270">
        <f>'City Numbers'!P93</f>
        <v>4</v>
      </c>
    </row>
    <row r="95" spans="1:12" x14ac:dyDescent="0.2">
      <c r="A95" s="264">
        <v>16</v>
      </c>
      <c r="B95" s="264">
        <v>-3</v>
      </c>
      <c r="C95" s="265">
        <v>93</v>
      </c>
      <c r="D95" s="266" t="s">
        <v>478</v>
      </c>
      <c r="E95" s="266" t="s">
        <v>471</v>
      </c>
      <c r="F95" s="266" t="s">
        <v>407</v>
      </c>
      <c r="G95" s="267" t="s">
        <v>1366</v>
      </c>
      <c r="H95" s="268" t="s">
        <v>1367</v>
      </c>
      <c r="I95" s="268" t="s">
        <v>1368</v>
      </c>
      <c r="J95" s="270">
        <f>'City Numbers'!M94</f>
        <v>157</v>
      </c>
      <c r="K95" s="270">
        <f>'City Numbers'!N94</f>
        <v>92</v>
      </c>
      <c r="L95" s="270">
        <f>'City Numbers'!P94</f>
        <v>17</v>
      </c>
    </row>
    <row r="96" spans="1:12" x14ac:dyDescent="0.2">
      <c r="A96" s="264">
        <v>17</v>
      </c>
      <c r="B96" s="264">
        <v>-3</v>
      </c>
      <c r="C96" s="265">
        <v>94</v>
      </c>
      <c r="D96" s="266" t="s">
        <v>480</v>
      </c>
      <c r="E96" s="266" t="s">
        <v>471</v>
      </c>
      <c r="F96" s="266" t="s">
        <v>407</v>
      </c>
      <c r="G96" s="267" t="s">
        <v>1366</v>
      </c>
      <c r="H96" s="268" t="s">
        <v>1367</v>
      </c>
      <c r="I96" s="268" t="s">
        <v>1368</v>
      </c>
      <c r="J96" s="270">
        <f>'City Numbers'!M95</f>
        <v>492</v>
      </c>
      <c r="K96" s="270">
        <f>'City Numbers'!N95</f>
        <v>257</v>
      </c>
      <c r="L96" s="270">
        <f>'City Numbers'!P95</f>
        <v>20</v>
      </c>
    </row>
    <row r="97" spans="1:12" x14ac:dyDescent="0.2">
      <c r="A97" s="264">
        <v>21</v>
      </c>
      <c r="B97" s="264">
        <v>-3</v>
      </c>
      <c r="C97" s="265">
        <v>98</v>
      </c>
      <c r="D97" s="266" t="s">
        <v>501</v>
      </c>
      <c r="E97" s="273" t="s">
        <v>502</v>
      </c>
      <c r="F97" s="266" t="s">
        <v>407</v>
      </c>
      <c r="G97" s="267" t="s">
        <v>1366</v>
      </c>
      <c r="H97" s="268" t="s">
        <v>1367</v>
      </c>
      <c r="I97" s="268" t="s">
        <v>1368</v>
      </c>
      <c r="J97" s="270">
        <f>'City Numbers'!M99</f>
        <v>1</v>
      </c>
      <c r="K97" s="270">
        <f>'City Numbers'!N99</f>
        <v>1</v>
      </c>
      <c r="L97" s="270">
        <f>'City Numbers'!P99</f>
        <v>1</v>
      </c>
    </row>
    <row r="98" spans="1:12" x14ac:dyDescent="0.2">
      <c r="A98" s="264">
        <v>22</v>
      </c>
      <c r="B98" s="264">
        <v>-3</v>
      </c>
      <c r="C98" s="265">
        <v>99</v>
      </c>
      <c r="D98" s="273" t="s">
        <v>507</v>
      </c>
      <c r="E98" s="273" t="s">
        <v>502</v>
      </c>
      <c r="F98" s="273" t="s">
        <v>407</v>
      </c>
      <c r="G98" s="267" t="s">
        <v>1366</v>
      </c>
      <c r="H98" s="268" t="s">
        <v>1367</v>
      </c>
      <c r="I98" s="268" t="s">
        <v>1368</v>
      </c>
      <c r="J98" s="270">
        <f>'City Numbers'!M100</f>
        <v>58</v>
      </c>
      <c r="K98" s="270">
        <f>'City Numbers'!N100</f>
        <v>41</v>
      </c>
      <c r="L98" s="270">
        <f>'City Numbers'!P100</f>
        <v>8</v>
      </c>
    </row>
    <row r="99" spans="1:12" x14ac:dyDescent="0.2">
      <c r="A99" s="265">
        <v>43</v>
      </c>
      <c r="B99" s="264">
        <v>-3</v>
      </c>
      <c r="C99" s="265">
        <v>106</v>
      </c>
      <c r="D99" s="280" t="s">
        <v>544</v>
      </c>
      <c r="E99" s="281"/>
      <c r="F99" s="280" t="s">
        <v>537</v>
      </c>
      <c r="G99" s="272" t="s">
        <v>1366</v>
      </c>
      <c r="H99" s="272" t="s">
        <v>1367</v>
      </c>
      <c r="I99" s="268" t="s">
        <v>1368</v>
      </c>
      <c r="J99" s="270">
        <f>'City Numbers'!M107</f>
        <v>202</v>
      </c>
      <c r="K99" s="270">
        <f>'City Numbers'!N107</f>
        <v>101</v>
      </c>
      <c r="L99" s="270">
        <f>'City Numbers'!P107</f>
        <v>24</v>
      </c>
    </row>
    <row r="100" spans="1:12" x14ac:dyDescent="0.2">
      <c r="A100" s="264">
        <v>182</v>
      </c>
      <c r="B100" s="265">
        <v>-4</v>
      </c>
      <c r="C100" s="265">
        <v>122</v>
      </c>
      <c r="D100" s="266" t="s">
        <v>610</v>
      </c>
      <c r="E100" s="266" t="s">
        <v>611</v>
      </c>
      <c r="F100" s="266" t="s">
        <v>613</v>
      </c>
      <c r="G100" s="272" t="s">
        <v>1366</v>
      </c>
      <c r="H100" s="272" t="s">
        <v>1367</v>
      </c>
      <c r="I100" s="268" t="s">
        <v>1368</v>
      </c>
      <c r="J100" s="270">
        <f>'City Numbers'!M123</f>
        <v>3156</v>
      </c>
      <c r="K100" s="270">
        <f>'City Numbers'!N123</f>
        <v>808</v>
      </c>
      <c r="L100" s="270">
        <f>'City Numbers'!P123</f>
        <v>364</v>
      </c>
    </row>
    <row r="101" spans="1:12" x14ac:dyDescent="0.2">
      <c r="A101" s="264">
        <v>183</v>
      </c>
      <c r="B101" s="265">
        <v>-4</v>
      </c>
      <c r="C101" s="265">
        <v>123</v>
      </c>
      <c r="D101" s="266" t="s">
        <v>617</v>
      </c>
      <c r="E101" s="266" t="s">
        <v>618</v>
      </c>
      <c r="F101" s="266" t="s">
        <v>613</v>
      </c>
      <c r="G101" s="272" t="s">
        <v>1366</v>
      </c>
      <c r="H101" s="272" t="s">
        <v>1367</v>
      </c>
      <c r="I101" s="268" t="s">
        <v>1368</v>
      </c>
      <c r="J101" s="270">
        <f>'City Numbers'!M124</f>
        <v>1172</v>
      </c>
      <c r="K101" s="270">
        <f>'City Numbers'!N124</f>
        <v>497</v>
      </c>
      <c r="L101" s="270">
        <f>'City Numbers'!P124</f>
        <v>95</v>
      </c>
    </row>
    <row r="102" spans="1:12" x14ac:dyDescent="0.2">
      <c r="A102" s="265">
        <v>184</v>
      </c>
      <c r="B102" s="265">
        <v>-4</v>
      </c>
      <c r="C102" s="265">
        <v>124</v>
      </c>
      <c r="D102" s="266" t="s">
        <v>622</v>
      </c>
      <c r="E102" s="266" t="s">
        <v>623</v>
      </c>
      <c r="F102" s="266" t="s">
        <v>613</v>
      </c>
      <c r="G102" s="272" t="s">
        <v>1366</v>
      </c>
      <c r="H102" s="272" t="s">
        <v>1367</v>
      </c>
      <c r="I102" s="268" t="s">
        <v>1368</v>
      </c>
      <c r="J102" s="270">
        <f>'City Numbers'!M125</f>
        <v>27853</v>
      </c>
      <c r="K102" s="270">
        <f>'City Numbers'!N125</f>
        <v>2456</v>
      </c>
      <c r="L102" s="270">
        <f>'City Numbers'!P125</f>
        <v>1531</v>
      </c>
    </row>
    <row r="103" spans="1:12" x14ac:dyDescent="0.2">
      <c r="A103" s="265">
        <v>185</v>
      </c>
      <c r="B103" s="265">
        <v>-4</v>
      </c>
      <c r="C103" s="265">
        <v>125</v>
      </c>
      <c r="D103" s="266" t="s">
        <v>627</v>
      </c>
      <c r="E103" s="266" t="s">
        <v>628</v>
      </c>
      <c r="F103" s="266" t="s">
        <v>613</v>
      </c>
      <c r="G103" s="272" t="s">
        <v>1366</v>
      </c>
      <c r="H103" s="272" t="s">
        <v>1367</v>
      </c>
      <c r="I103" s="268" t="s">
        <v>1368</v>
      </c>
      <c r="J103" s="270">
        <f>'City Numbers'!M126</f>
        <v>10287</v>
      </c>
      <c r="K103" s="270">
        <f>'City Numbers'!N126</f>
        <v>1773</v>
      </c>
      <c r="L103" s="270">
        <f>'City Numbers'!P126</f>
        <v>276</v>
      </c>
    </row>
    <row r="104" spans="1:12" x14ac:dyDescent="0.2">
      <c r="A104" s="264">
        <v>187</v>
      </c>
      <c r="B104" s="265">
        <v>-4</v>
      </c>
      <c r="C104" s="265">
        <v>127</v>
      </c>
      <c r="D104" s="280" t="s">
        <v>635</v>
      </c>
      <c r="E104" s="280" t="s">
        <v>628</v>
      </c>
      <c r="F104" s="280" t="s">
        <v>613</v>
      </c>
      <c r="G104" s="272" t="s">
        <v>1366</v>
      </c>
      <c r="H104" s="272" t="s">
        <v>1367</v>
      </c>
      <c r="I104" s="268" t="s">
        <v>1368</v>
      </c>
      <c r="J104" s="270">
        <f>'City Numbers'!M128</f>
        <v>601</v>
      </c>
      <c r="K104" s="270">
        <f>'City Numbers'!N128</f>
        <v>322</v>
      </c>
      <c r="L104" s="270">
        <f>'City Numbers'!P128</f>
        <v>47</v>
      </c>
    </row>
    <row r="105" spans="1:12" x14ac:dyDescent="0.2">
      <c r="A105" s="264">
        <v>188</v>
      </c>
      <c r="B105" s="265">
        <v>-4</v>
      </c>
      <c r="C105" s="265">
        <v>128</v>
      </c>
      <c r="D105" s="266" t="s">
        <v>640</v>
      </c>
      <c r="E105" s="266" t="s">
        <v>641</v>
      </c>
      <c r="F105" s="266" t="s">
        <v>613</v>
      </c>
      <c r="G105" s="272" t="s">
        <v>1366</v>
      </c>
      <c r="H105" s="272" t="s">
        <v>1367</v>
      </c>
      <c r="I105" s="268" t="s">
        <v>1368</v>
      </c>
      <c r="J105" s="270">
        <f>'City Numbers'!M129</f>
        <v>7215</v>
      </c>
      <c r="K105" s="270">
        <f>'City Numbers'!N129</f>
        <v>1392</v>
      </c>
      <c r="L105" s="270">
        <f>'City Numbers'!P129</f>
        <v>754</v>
      </c>
    </row>
    <row r="106" spans="1:12" x14ac:dyDescent="0.2">
      <c r="A106" s="265">
        <v>189</v>
      </c>
      <c r="B106" s="265">
        <v>-4</v>
      </c>
      <c r="C106" s="265">
        <v>129</v>
      </c>
      <c r="D106" s="266" t="s">
        <v>643</v>
      </c>
      <c r="E106" s="266" t="s">
        <v>641</v>
      </c>
      <c r="F106" s="266" t="s">
        <v>613</v>
      </c>
      <c r="G106" s="272" t="s">
        <v>1366</v>
      </c>
      <c r="H106" s="272" t="s">
        <v>1367</v>
      </c>
      <c r="I106" s="268" t="s">
        <v>1368</v>
      </c>
      <c r="J106" s="270">
        <f>'City Numbers'!M130</f>
        <v>166</v>
      </c>
      <c r="K106" s="270">
        <f>'City Numbers'!N130</f>
        <v>115</v>
      </c>
      <c r="L106" s="270">
        <f>'City Numbers'!P130</f>
        <v>46</v>
      </c>
    </row>
    <row r="107" spans="1:12" x14ac:dyDescent="0.2">
      <c r="A107" s="265">
        <v>195</v>
      </c>
      <c r="B107" s="265">
        <v>-4</v>
      </c>
      <c r="C107" s="265">
        <v>131</v>
      </c>
      <c r="D107" s="266" t="s">
        <v>650</v>
      </c>
      <c r="E107" s="266" t="s">
        <v>648</v>
      </c>
      <c r="F107" s="266" t="s">
        <v>613</v>
      </c>
      <c r="G107" s="272" t="s">
        <v>1366</v>
      </c>
      <c r="H107" s="272" t="s">
        <v>1367</v>
      </c>
      <c r="I107" s="268" t="s">
        <v>1368</v>
      </c>
      <c r="J107" s="270">
        <f>'City Numbers'!M132</f>
        <v>4541</v>
      </c>
      <c r="K107" s="270">
        <f>'City Numbers'!N132</f>
        <v>948</v>
      </c>
      <c r="L107" s="270">
        <f>'City Numbers'!P132</f>
        <v>344</v>
      </c>
    </row>
    <row r="108" spans="1:12" x14ac:dyDescent="0.2">
      <c r="A108" s="264">
        <v>201</v>
      </c>
      <c r="B108" s="265">
        <v>-4</v>
      </c>
      <c r="C108" s="265">
        <v>133</v>
      </c>
      <c r="D108" s="266" t="s">
        <v>656</v>
      </c>
      <c r="E108" s="266" t="s">
        <v>657</v>
      </c>
      <c r="F108" s="266" t="s">
        <v>613</v>
      </c>
      <c r="G108" s="272" t="s">
        <v>1366</v>
      </c>
      <c r="H108" s="272" t="s">
        <v>1367</v>
      </c>
      <c r="I108" s="268" t="s">
        <v>1368</v>
      </c>
      <c r="J108" s="270">
        <f>'City Numbers'!M134</f>
        <v>10961</v>
      </c>
      <c r="K108" s="270">
        <f>'City Numbers'!N134</f>
        <v>1501</v>
      </c>
      <c r="L108" s="270">
        <f>'City Numbers'!P134</f>
        <v>663</v>
      </c>
    </row>
    <row r="109" spans="1:12" x14ac:dyDescent="0.2">
      <c r="A109" s="264">
        <v>202</v>
      </c>
      <c r="B109" s="265">
        <v>-4</v>
      </c>
      <c r="C109" s="265">
        <v>134</v>
      </c>
      <c r="D109" s="266" t="s">
        <v>658</v>
      </c>
      <c r="E109" s="266" t="s">
        <v>659</v>
      </c>
      <c r="F109" s="266" t="s">
        <v>613</v>
      </c>
      <c r="G109" s="272" t="s">
        <v>1366</v>
      </c>
      <c r="H109" s="272" t="s">
        <v>1367</v>
      </c>
      <c r="I109" s="268" t="s">
        <v>1368</v>
      </c>
      <c r="J109" s="270">
        <f>'City Numbers'!M135</f>
        <v>15249</v>
      </c>
      <c r="K109" s="270">
        <f>'City Numbers'!N135</f>
        <v>1765</v>
      </c>
      <c r="L109" s="270">
        <f>'City Numbers'!P135</f>
        <v>1013</v>
      </c>
    </row>
    <row r="110" spans="1:12" x14ac:dyDescent="0.2">
      <c r="A110" s="264">
        <v>211</v>
      </c>
      <c r="B110" s="265">
        <v>-4</v>
      </c>
      <c r="C110" s="265">
        <v>137</v>
      </c>
      <c r="D110" s="265" t="s">
        <v>670</v>
      </c>
      <c r="E110" s="265" t="s">
        <v>671</v>
      </c>
      <c r="F110" s="265" t="s">
        <v>613</v>
      </c>
      <c r="G110" s="272" t="s">
        <v>1366</v>
      </c>
      <c r="H110" s="272" t="s">
        <v>1367</v>
      </c>
      <c r="I110" s="268" t="s">
        <v>1368</v>
      </c>
      <c r="J110" s="270">
        <f>'City Numbers'!M138</f>
        <v>1235</v>
      </c>
      <c r="K110" s="270">
        <f>'City Numbers'!N138</f>
        <v>448</v>
      </c>
      <c r="L110" s="270">
        <f>'City Numbers'!P138</f>
        <v>46</v>
      </c>
    </row>
    <row r="111" spans="1:12" x14ac:dyDescent="0.2">
      <c r="A111" s="265">
        <v>212</v>
      </c>
      <c r="B111" s="265">
        <v>-4</v>
      </c>
      <c r="C111" s="265">
        <v>138</v>
      </c>
      <c r="D111" s="266" t="s">
        <v>673</v>
      </c>
      <c r="E111" s="266" t="s">
        <v>671</v>
      </c>
      <c r="F111" s="266" t="s">
        <v>613</v>
      </c>
      <c r="G111" s="272" t="s">
        <v>1366</v>
      </c>
      <c r="H111" s="272" t="s">
        <v>1367</v>
      </c>
      <c r="I111" s="268" t="s">
        <v>1368</v>
      </c>
      <c r="J111" s="270">
        <f>'City Numbers'!M139</f>
        <v>7545</v>
      </c>
      <c r="K111" s="270">
        <f>'City Numbers'!N139</f>
        <v>967</v>
      </c>
      <c r="L111" s="270">
        <f>'City Numbers'!P139</f>
        <v>364</v>
      </c>
    </row>
    <row r="112" spans="1:12" x14ac:dyDescent="0.2">
      <c r="A112" s="264">
        <v>215</v>
      </c>
      <c r="B112" s="265">
        <v>-4</v>
      </c>
      <c r="C112" s="265">
        <v>141</v>
      </c>
      <c r="D112" s="266" t="s">
        <v>685</v>
      </c>
      <c r="E112" s="266" t="s">
        <v>680</v>
      </c>
      <c r="F112" s="266" t="s">
        <v>613</v>
      </c>
      <c r="G112" s="272" t="s">
        <v>1366</v>
      </c>
      <c r="H112" s="272" t="s">
        <v>1367</v>
      </c>
      <c r="I112" s="268" t="s">
        <v>1368</v>
      </c>
      <c r="J112" s="270">
        <f>'City Numbers'!M142</f>
        <v>1860</v>
      </c>
      <c r="K112" s="270">
        <f>'City Numbers'!N142</f>
        <v>742</v>
      </c>
      <c r="L112" s="270">
        <f>'City Numbers'!P142</f>
        <v>286</v>
      </c>
    </row>
    <row r="113" spans="1:12" x14ac:dyDescent="0.2">
      <c r="A113" s="264">
        <v>216</v>
      </c>
      <c r="B113" s="265">
        <v>-4</v>
      </c>
      <c r="C113" s="265">
        <v>142</v>
      </c>
      <c r="D113" s="266" t="s">
        <v>687</v>
      </c>
      <c r="E113" s="266" t="s">
        <v>680</v>
      </c>
      <c r="F113" s="266" t="s">
        <v>613</v>
      </c>
      <c r="G113" s="272" t="s">
        <v>1366</v>
      </c>
      <c r="H113" s="272" t="s">
        <v>1367</v>
      </c>
      <c r="I113" s="268" t="s">
        <v>1368</v>
      </c>
      <c r="J113" s="270">
        <f>'City Numbers'!M143</f>
        <v>18234</v>
      </c>
      <c r="K113" s="270">
        <f>'City Numbers'!N143</f>
        <v>2419</v>
      </c>
      <c r="L113" s="270">
        <f>'City Numbers'!P143</f>
        <v>984</v>
      </c>
    </row>
    <row r="114" spans="1:12" x14ac:dyDescent="0.2">
      <c r="A114" s="265">
        <v>217</v>
      </c>
      <c r="B114" s="265">
        <v>-4</v>
      </c>
      <c r="C114" s="265">
        <v>143</v>
      </c>
      <c r="D114" s="266" t="s">
        <v>690</v>
      </c>
      <c r="E114" s="266" t="s">
        <v>680</v>
      </c>
      <c r="F114" s="266" t="s">
        <v>613</v>
      </c>
      <c r="G114" s="272" t="s">
        <v>1366</v>
      </c>
      <c r="H114" s="272" t="s">
        <v>1367</v>
      </c>
      <c r="I114" s="268" t="s">
        <v>1368</v>
      </c>
      <c r="J114" s="270">
        <f>'City Numbers'!M144</f>
        <v>4823</v>
      </c>
      <c r="K114" s="270">
        <f>'City Numbers'!N144</f>
        <v>1358</v>
      </c>
      <c r="L114" s="270">
        <f>'City Numbers'!P144</f>
        <v>324</v>
      </c>
    </row>
    <row r="115" spans="1:12" x14ac:dyDescent="0.2">
      <c r="A115" s="264">
        <v>218</v>
      </c>
      <c r="B115" s="265">
        <v>-4</v>
      </c>
      <c r="C115" s="265">
        <v>144</v>
      </c>
      <c r="D115" s="266" t="s">
        <v>693</v>
      </c>
      <c r="E115" s="266" t="s">
        <v>694</v>
      </c>
      <c r="F115" s="266" t="s">
        <v>613</v>
      </c>
      <c r="G115" s="272" t="s">
        <v>1366</v>
      </c>
      <c r="H115" s="272" t="s">
        <v>1367</v>
      </c>
      <c r="I115" s="268" t="s">
        <v>1368</v>
      </c>
      <c r="J115" s="270">
        <f>'City Numbers'!M145</f>
        <v>6055</v>
      </c>
      <c r="K115" s="270">
        <f>'City Numbers'!N145</f>
        <v>1035</v>
      </c>
      <c r="L115" s="270">
        <f>'City Numbers'!P145</f>
        <v>491</v>
      </c>
    </row>
    <row r="116" spans="1:12" x14ac:dyDescent="0.2">
      <c r="A116" s="264">
        <v>222</v>
      </c>
      <c r="B116" s="265">
        <v>-4</v>
      </c>
      <c r="C116" s="265">
        <v>146</v>
      </c>
      <c r="D116" s="266" t="s">
        <v>700</v>
      </c>
      <c r="E116" s="266" t="s">
        <v>701</v>
      </c>
      <c r="F116" s="266" t="s">
        <v>613</v>
      </c>
      <c r="G116" s="272" t="s">
        <v>1366</v>
      </c>
      <c r="H116" s="272" t="s">
        <v>1367</v>
      </c>
      <c r="I116" s="268" t="s">
        <v>1368</v>
      </c>
      <c r="J116" s="270">
        <f>'City Numbers'!M147</f>
        <v>23675</v>
      </c>
      <c r="K116" s="270">
        <f>'City Numbers'!N147</f>
        <v>2032</v>
      </c>
      <c r="L116" s="270">
        <f>'City Numbers'!P147</f>
        <v>820</v>
      </c>
    </row>
    <row r="117" spans="1:12" x14ac:dyDescent="0.2">
      <c r="A117" s="265">
        <v>223</v>
      </c>
      <c r="B117" s="265">
        <v>-4</v>
      </c>
      <c r="C117" s="265">
        <v>147</v>
      </c>
      <c r="D117" s="266" t="s">
        <v>704</v>
      </c>
      <c r="E117" s="266" t="s">
        <v>701</v>
      </c>
      <c r="F117" s="266" t="s">
        <v>613</v>
      </c>
      <c r="G117" s="272" t="s">
        <v>1366</v>
      </c>
      <c r="H117" s="272" t="s">
        <v>1367</v>
      </c>
      <c r="I117" s="268" t="s">
        <v>1368</v>
      </c>
      <c r="J117" s="270">
        <f>'City Numbers'!M148</f>
        <v>8290</v>
      </c>
      <c r="K117" s="270">
        <f>'City Numbers'!N148</f>
        <v>1414</v>
      </c>
      <c r="L117" s="270">
        <f>'City Numbers'!P148</f>
        <v>487</v>
      </c>
    </row>
    <row r="118" spans="1:12" x14ac:dyDescent="0.2">
      <c r="A118" s="264">
        <v>225</v>
      </c>
      <c r="B118" s="265">
        <v>-4</v>
      </c>
      <c r="C118" s="265">
        <v>149</v>
      </c>
      <c r="D118" s="266" t="s">
        <v>710</v>
      </c>
      <c r="E118" s="266" t="s">
        <v>711</v>
      </c>
      <c r="F118" s="266" t="s">
        <v>613</v>
      </c>
      <c r="G118" s="272" t="s">
        <v>1366</v>
      </c>
      <c r="H118" s="272" t="s">
        <v>1367</v>
      </c>
      <c r="I118" s="268" t="s">
        <v>1368</v>
      </c>
      <c r="J118" s="270">
        <f>'City Numbers'!M150</f>
        <v>48</v>
      </c>
      <c r="K118" s="270">
        <f>'City Numbers'!N150</f>
        <v>38</v>
      </c>
      <c r="L118" s="270">
        <f>'City Numbers'!P150</f>
        <v>13</v>
      </c>
    </row>
    <row r="119" spans="1:12" x14ac:dyDescent="0.2">
      <c r="A119" s="265">
        <v>226</v>
      </c>
      <c r="B119" s="265">
        <v>-4</v>
      </c>
      <c r="C119" s="265">
        <v>150</v>
      </c>
      <c r="D119" s="266" t="s">
        <v>714</v>
      </c>
      <c r="E119" s="266" t="s">
        <v>715</v>
      </c>
      <c r="F119" s="266" t="s">
        <v>613</v>
      </c>
      <c r="G119" s="272" t="s">
        <v>1366</v>
      </c>
      <c r="H119" s="272" t="s">
        <v>1367</v>
      </c>
      <c r="I119" s="268" t="s">
        <v>1368</v>
      </c>
      <c r="J119" s="270">
        <f>'City Numbers'!M151</f>
        <v>3418</v>
      </c>
      <c r="K119" s="270">
        <f>'City Numbers'!N151</f>
        <v>1075</v>
      </c>
      <c r="L119" s="270">
        <f>'City Numbers'!P151</f>
        <v>250</v>
      </c>
    </row>
    <row r="120" spans="1:12" x14ac:dyDescent="0.2">
      <c r="A120" s="265">
        <v>227</v>
      </c>
      <c r="B120" s="265">
        <v>-4</v>
      </c>
      <c r="C120" s="265">
        <v>151</v>
      </c>
      <c r="D120" s="266" t="s">
        <v>717</v>
      </c>
      <c r="E120" s="266" t="s">
        <v>715</v>
      </c>
      <c r="F120" s="266" t="s">
        <v>613</v>
      </c>
      <c r="G120" s="272" t="s">
        <v>1366</v>
      </c>
      <c r="H120" s="272" t="s">
        <v>1367</v>
      </c>
      <c r="I120" s="268" t="s">
        <v>1368</v>
      </c>
      <c r="J120" s="270">
        <f>'City Numbers'!M152</f>
        <v>1192</v>
      </c>
      <c r="K120" s="270">
        <f>'City Numbers'!N152</f>
        <v>462</v>
      </c>
      <c r="L120" s="270">
        <f>'City Numbers'!P152</f>
        <v>34</v>
      </c>
    </row>
    <row r="121" spans="1:12" x14ac:dyDescent="0.2">
      <c r="A121" s="265">
        <v>228</v>
      </c>
      <c r="B121" s="265">
        <v>-4</v>
      </c>
      <c r="C121" s="265">
        <v>152</v>
      </c>
      <c r="D121" s="266" t="s">
        <v>719</v>
      </c>
      <c r="E121" s="266" t="s">
        <v>715</v>
      </c>
      <c r="F121" s="266" t="s">
        <v>613</v>
      </c>
      <c r="G121" s="272" t="s">
        <v>1366</v>
      </c>
      <c r="H121" s="272" t="s">
        <v>1367</v>
      </c>
      <c r="I121" s="268" t="s">
        <v>1368</v>
      </c>
      <c r="J121" s="270">
        <f>'City Numbers'!M153</f>
        <v>1484</v>
      </c>
      <c r="K121" s="270">
        <f>'City Numbers'!N153</f>
        <v>553</v>
      </c>
      <c r="L121" s="270">
        <f>'City Numbers'!P153</f>
        <v>91</v>
      </c>
    </row>
    <row r="122" spans="1:12" x14ac:dyDescent="0.2">
      <c r="A122" s="265">
        <v>240</v>
      </c>
      <c r="B122" s="265">
        <v>-4</v>
      </c>
      <c r="C122" s="265">
        <v>153</v>
      </c>
      <c r="D122" s="266" t="s">
        <v>721</v>
      </c>
      <c r="E122" s="266" t="s">
        <v>722</v>
      </c>
      <c r="F122" s="266" t="s">
        <v>613</v>
      </c>
      <c r="G122" s="272" t="s">
        <v>1366</v>
      </c>
      <c r="H122" s="272" t="s">
        <v>1367</v>
      </c>
      <c r="I122" s="268" t="s">
        <v>1368</v>
      </c>
      <c r="J122" s="270">
        <f>'City Numbers'!M154</f>
        <v>365</v>
      </c>
      <c r="K122" s="270">
        <f>'City Numbers'!N154</f>
        <v>213</v>
      </c>
      <c r="L122" s="270">
        <f>'City Numbers'!P154</f>
        <v>42</v>
      </c>
    </row>
    <row r="123" spans="1:12" x14ac:dyDescent="0.2">
      <c r="A123" s="265">
        <v>241</v>
      </c>
      <c r="B123" s="265">
        <v>-4</v>
      </c>
      <c r="C123" s="265">
        <v>154</v>
      </c>
      <c r="D123" s="266" t="s">
        <v>726</v>
      </c>
      <c r="E123" s="266" t="s">
        <v>722</v>
      </c>
      <c r="F123" s="266" t="s">
        <v>613</v>
      </c>
      <c r="G123" s="272" t="s">
        <v>1366</v>
      </c>
      <c r="H123" s="272" t="s">
        <v>1367</v>
      </c>
      <c r="I123" s="268" t="s">
        <v>1368</v>
      </c>
      <c r="J123" s="270">
        <f>'City Numbers'!M155</f>
        <v>293</v>
      </c>
      <c r="K123" s="270">
        <f>'City Numbers'!N155</f>
        <v>178</v>
      </c>
      <c r="L123" s="270">
        <f>'City Numbers'!P155</f>
        <v>38</v>
      </c>
    </row>
    <row r="124" spans="1:12" x14ac:dyDescent="0.2">
      <c r="A124" s="265">
        <v>242</v>
      </c>
      <c r="B124" s="265">
        <v>-4</v>
      </c>
      <c r="C124" s="265">
        <v>155</v>
      </c>
      <c r="D124" s="266" t="s">
        <v>728</v>
      </c>
      <c r="E124" s="266" t="s">
        <v>722</v>
      </c>
      <c r="F124" s="266" t="s">
        <v>613</v>
      </c>
      <c r="G124" s="272" t="s">
        <v>1366</v>
      </c>
      <c r="H124" s="272" t="s">
        <v>1367</v>
      </c>
      <c r="I124" s="268" t="s">
        <v>1368</v>
      </c>
      <c r="J124" s="270">
        <f>'City Numbers'!M156</f>
        <v>1483</v>
      </c>
      <c r="K124" s="270">
        <f>'City Numbers'!N156</f>
        <v>550</v>
      </c>
      <c r="L124" s="270">
        <f>'City Numbers'!P156</f>
        <v>123</v>
      </c>
    </row>
    <row r="125" spans="1:12" x14ac:dyDescent="0.2">
      <c r="A125" s="264">
        <v>243</v>
      </c>
      <c r="B125" s="265">
        <v>-4</v>
      </c>
      <c r="C125" s="265">
        <v>156</v>
      </c>
      <c r="D125" s="266" t="s">
        <v>730</v>
      </c>
      <c r="E125" s="266" t="s">
        <v>722</v>
      </c>
      <c r="F125" s="266" t="s">
        <v>613</v>
      </c>
      <c r="G125" s="272" t="s">
        <v>1366</v>
      </c>
      <c r="H125" s="272" t="s">
        <v>1367</v>
      </c>
      <c r="I125" s="268" t="s">
        <v>1368</v>
      </c>
      <c r="J125" s="270">
        <f>'City Numbers'!M157</f>
        <v>1443</v>
      </c>
      <c r="K125" s="270">
        <f>'City Numbers'!N157</f>
        <v>573</v>
      </c>
      <c r="L125" s="270">
        <f>'City Numbers'!P157</f>
        <v>160</v>
      </c>
    </row>
    <row r="126" spans="1:12" x14ac:dyDescent="0.2">
      <c r="A126" s="265">
        <v>170</v>
      </c>
      <c r="B126" s="265">
        <v>-5</v>
      </c>
      <c r="C126" s="265">
        <v>195</v>
      </c>
      <c r="D126" s="266" t="s">
        <v>882</v>
      </c>
      <c r="E126" s="266" t="s">
        <v>883</v>
      </c>
      <c r="F126" s="266" t="s">
        <v>613</v>
      </c>
      <c r="G126" s="283" t="s">
        <v>1366</v>
      </c>
      <c r="H126" s="272" t="s">
        <v>1367</v>
      </c>
      <c r="I126" s="268" t="s">
        <v>1368</v>
      </c>
      <c r="J126" s="270">
        <f>'City Numbers'!M196</f>
        <v>1756</v>
      </c>
      <c r="K126" s="270">
        <f>'City Numbers'!N196</f>
        <v>781</v>
      </c>
      <c r="L126" s="270">
        <f>'City Numbers'!P196</f>
        <v>196</v>
      </c>
    </row>
    <row r="127" spans="1:12" x14ac:dyDescent="0.2">
      <c r="A127" s="265">
        <v>171</v>
      </c>
      <c r="B127" s="265">
        <v>-5</v>
      </c>
      <c r="C127" s="265">
        <v>196</v>
      </c>
      <c r="D127" s="266" t="s">
        <v>886</v>
      </c>
      <c r="E127" s="266" t="s">
        <v>887</v>
      </c>
      <c r="F127" s="266" t="s">
        <v>613</v>
      </c>
      <c r="G127" s="283" t="s">
        <v>1366</v>
      </c>
      <c r="H127" s="272" t="s">
        <v>1367</v>
      </c>
      <c r="I127" s="268" t="s">
        <v>1368</v>
      </c>
      <c r="J127" s="270">
        <f>'City Numbers'!M197</f>
        <v>275</v>
      </c>
      <c r="K127" s="270">
        <f>'City Numbers'!N197</f>
        <v>166</v>
      </c>
      <c r="L127" s="270">
        <f>'City Numbers'!P197</f>
        <v>30</v>
      </c>
    </row>
    <row r="128" spans="1:12" x14ac:dyDescent="0.2">
      <c r="A128" s="264">
        <v>197</v>
      </c>
      <c r="B128" s="265">
        <v>-5</v>
      </c>
      <c r="C128" s="265">
        <v>199</v>
      </c>
      <c r="D128" s="271" t="s">
        <v>900</v>
      </c>
      <c r="E128" s="271" t="s">
        <v>901</v>
      </c>
      <c r="F128" s="271" t="s">
        <v>613</v>
      </c>
      <c r="G128" s="272" t="s">
        <v>1366</v>
      </c>
      <c r="H128" s="272" t="s">
        <v>1367</v>
      </c>
      <c r="I128" s="268" t="s">
        <v>1368</v>
      </c>
      <c r="J128" s="270">
        <f>'City Numbers'!M200</f>
        <v>160</v>
      </c>
      <c r="K128" s="270">
        <f>'City Numbers'!N200</f>
        <v>94</v>
      </c>
      <c r="L128" s="270">
        <f>'City Numbers'!P200</f>
        <v>21</v>
      </c>
    </row>
    <row r="129" spans="1:12" x14ac:dyDescent="0.2">
      <c r="A129" s="265">
        <v>198</v>
      </c>
      <c r="B129" s="265">
        <v>-5</v>
      </c>
      <c r="C129" s="265">
        <v>200</v>
      </c>
      <c r="D129" s="266" t="s">
        <v>905</v>
      </c>
      <c r="E129" s="266" t="s">
        <v>901</v>
      </c>
      <c r="F129" s="266" t="s">
        <v>613</v>
      </c>
      <c r="G129" s="272" t="s">
        <v>1366</v>
      </c>
      <c r="H129" s="272" t="s">
        <v>1367</v>
      </c>
      <c r="I129" s="268" t="s">
        <v>1368</v>
      </c>
      <c r="J129" s="270">
        <f>'City Numbers'!M201</f>
        <v>406</v>
      </c>
      <c r="K129" s="270">
        <f>'City Numbers'!N201</f>
        <v>203</v>
      </c>
      <c r="L129" s="270">
        <f>'City Numbers'!P201</f>
        <v>38</v>
      </c>
    </row>
    <row r="130" spans="1:12" x14ac:dyDescent="0.2">
      <c r="A130" s="265">
        <v>199</v>
      </c>
      <c r="B130" s="265">
        <v>-5</v>
      </c>
      <c r="C130" s="265">
        <v>201</v>
      </c>
      <c r="D130" s="266" t="s">
        <v>908</v>
      </c>
      <c r="E130" s="266" t="s">
        <v>909</v>
      </c>
      <c r="F130" s="266" t="s">
        <v>613</v>
      </c>
      <c r="G130" s="272" t="s">
        <v>1366</v>
      </c>
      <c r="H130" s="272" t="s">
        <v>1367</v>
      </c>
      <c r="I130" s="268" t="s">
        <v>1368</v>
      </c>
      <c r="J130" s="270">
        <f>'City Numbers'!M202</f>
        <v>565</v>
      </c>
      <c r="K130" s="270">
        <f>'City Numbers'!N202</f>
        <v>355</v>
      </c>
      <c r="L130" s="270">
        <f>'City Numbers'!P202</f>
        <v>144</v>
      </c>
    </row>
    <row r="131" spans="1:12" x14ac:dyDescent="0.2">
      <c r="A131" s="265">
        <v>200</v>
      </c>
      <c r="B131" s="265">
        <v>-5</v>
      </c>
      <c r="C131" s="265">
        <v>202</v>
      </c>
      <c r="D131" s="266" t="s">
        <v>912</v>
      </c>
      <c r="E131" s="266" t="s">
        <v>909</v>
      </c>
      <c r="F131" s="266" t="s">
        <v>613</v>
      </c>
      <c r="G131" s="272" t="s">
        <v>1366</v>
      </c>
      <c r="H131" s="272" t="s">
        <v>1367</v>
      </c>
      <c r="I131" s="268" t="s">
        <v>1368</v>
      </c>
      <c r="J131" s="270">
        <f>'City Numbers'!M203</f>
        <v>1061</v>
      </c>
      <c r="K131" s="270">
        <f>'City Numbers'!N203</f>
        <v>575</v>
      </c>
      <c r="L131" s="270">
        <f>'City Numbers'!P203</f>
        <v>53</v>
      </c>
    </row>
    <row r="132" spans="1:12" x14ac:dyDescent="0.2">
      <c r="A132" s="265">
        <v>206</v>
      </c>
      <c r="B132" s="265">
        <v>-5</v>
      </c>
      <c r="C132" s="265">
        <v>204</v>
      </c>
      <c r="D132" s="266" t="s">
        <v>919</v>
      </c>
      <c r="E132" s="266" t="s">
        <v>920</v>
      </c>
      <c r="F132" s="266" t="s">
        <v>613</v>
      </c>
      <c r="G132" s="272" t="s">
        <v>1366</v>
      </c>
      <c r="H132" s="272" t="s">
        <v>1367</v>
      </c>
      <c r="I132" s="268" t="s">
        <v>1368</v>
      </c>
      <c r="J132" s="270">
        <f>'City Numbers'!M205</f>
        <v>7011</v>
      </c>
      <c r="K132" s="270">
        <f>'City Numbers'!N205</f>
        <v>1259</v>
      </c>
      <c r="L132" s="270">
        <f>'City Numbers'!P205</f>
        <v>646</v>
      </c>
    </row>
    <row r="133" spans="1:12" x14ac:dyDescent="0.2">
      <c r="A133" s="264">
        <v>207</v>
      </c>
      <c r="B133" s="265">
        <v>-5</v>
      </c>
      <c r="C133" s="265">
        <v>205</v>
      </c>
      <c r="D133" s="266" t="s">
        <v>923</v>
      </c>
      <c r="E133" s="266" t="s">
        <v>924</v>
      </c>
      <c r="F133" s="266" t="s">
        <v>613</v>
      </c>
      <c r="G133" s="272" t="s">
        <v>1366</v>
      </c>
      <c r="H133" s="272" t="s">
        <v>1367</v>
      </c>
      <c r="I133" s="268" t="s">
        <v>1368</v>
      </c>
      <c r="J133" s="270">
        <f>'City Numbers'!M206</f>
        <v>677</v>
      </c>
      <c r="K133" s="270">
        <f>'City Numbers'!N206</f>
        <v>348</v>
      </c>
      <c r="L133" s="270">
        <f>'City Numbers'!P206</f>
        <v>123</v>
      </c>
    </row>
    <row r="134" spans="1:12" x14ac:dyDescent="0.2">
      <c r="A134" s="265">
        <v>220</v>
      </c>
      <c r="B134" s="265">
        <v>-5</v>
      </c>
      <c r="C134" s="265">
        <v>208</v>
      </c>
      <c r="D134" s="266" t="s">
        <v>936</v>
      </c>
      <c r="E134" s="266" t="s">
        <v>937</v>
      </c>
      <c r="F134" s="266" t="s">
        <v>613</v>
      </c>
      <c r="G134" s="272" t="s">
        <v>1366</v>
      </c>
      <c r="H134" s="272" t="s">
        <v>1367</v>
      </c>
      <c r="I134" s="268" t="s">
        <v>1368</v>
      </c>
      <c r="J134" s="270">
        <f>'City Numbers'!M209</f>
        <v>1775</v>
      </c>
      <c r="K134" s="270">
        <f>'City Numbers'!N209</f>
        <v>720</v>
      </c>
      <c r="L134" s="270">
        <f>'City Numbers'!P209</f>
        <v>177</v>
      </c>
    </row>
    <row r="135" spans="1:12" x14ac:dyDescent="0.2">
      <c r="A135" s="264">
        <v>229</v>
      </c>
      <c r="B135" s="265">
        <v>-5</v>
      </c>
      <c r="C135" s="265">
        <v>209</v>
      </c>
      <c r="D135" s="266" t="s">
        <v>941</v>
      </c>
      <c r="E135" s="266" t="s">
        <v>715</v>
      </c>
      <c r="F135" s="266" t="s">
        <v>613</v>
      </c>
      <c r="G135" s="272" t="s">
        <v>1366</v>
      </c>
      <c r="H135" s="272" t="s">
        <v>1367</v>
      </c>
      <c r="I135" s="268" t="s">
        <v>1368</v>
      </c>
      <c r="J135" s="270">
        <f>'City Numbers'!M210</f>
        <v>2611</v>
      </c>
      <c r="K135" s="270">
        <f>'City Numbers'!N210</f>
        <v>805</v>
      </c>
      <c r="L135" s="270">
        <f>'City Numbers'!P210</f>
        <v>245</v>
      </c>
    </row>
    <row r="136" spans="1:12" x14ac:dyDescent="0.2">
      <c r="A136" s="264">
        <v>230</v>
      </c>
      <c r="B136" s="265">
        <v>-5</v>
      </c>
      <c r="C136" s="265">
        <v>210</v>
      </c>
      <c r="D136" s="266" t="s">
        <v>943</v>
      </c>
      <c r="E136" s="266" t="s">
        <v>945</v>
      </c>
      <c r="F136" s="266" t="s">
        <v>613</v>
      </c>
      <c r="G136" s="272" t="s">
        <v>1366</v>
      </c>
      <c r="H136" s="272" t="s">
        <v>1367</v>
      </c>
      <c r="I136" s="268" t="s">
        <v>1368</v>
      </c>
      <c r="J136" s="270">
        <f>'City Numbers'!M211</f>
        <v>27624</v>
      </c>
      <c r="K136" s="270">
        <f>'City Numbers'!N211</f>
        <v>3359</v>
      </c>
      <c r="L136" s="270">
        <f>'City Numbers'!P211</f>
        <v>1265</v>
      </c>
    </row>
    <row r="137" spans="1:12" x14ac:dyDescent="0.2">
      <c r="A137" s="265">
        <v>231</v>
      </c>
      <c r="B137" s="265">
        <v>-5</v>
      </c>
      <c r="C137" s="265">
        <v>211</v>
      </c>
      <c r="D137" s="266" t="s">
        <v>949</v>
      </c>
      <c r="E137" s="266" t="s">
        <v>945</v>
      </c>
      <c r="F137" s="266" t="s">
        <v>613</v>
      </c>
      <c r="G137" s="272" t="s">
        <v>1366</v>
      </c>
      <c r="H137" s="272" t="s">
        <v>1367</v>
      </c>
      <c r="I137" s="268" t="s">
        <v>1368</v>
      </c>
      <c r="J137" s="270">
        <f>'City Numbers'!M212</f>
        <v>12472</v>
      </c>
      <c r="K137" s="270">
        <f>'City Numbers'!N212</f>
        <v>2032</v>
      </c>
      <c r="L137" s="270">
        <f>'City Numbers'!P212</f>
        <v>703</v>
      </c>
    </row>
    <row r="138" spans="1:12" x14ac:dyDescent="0.2">
      <c r="A138" s="265">
        <v>233</v>
      </c>
      <c r="B138" s="265">
        <v>-5</v>
      </c>
      <c r="C138" s="265">
        <v>213</v>
      </c>
      <c r="D138" s="266" t="s">
        <v>956</v>
      </c>
      <c r="E138" s="266" t="s">
        <v>953</v>
      </c>
      <c r="F138" s="266" t="s">
        <v>613</v>
      </c>
      <c r="G138" s="272" t="s">
        <v>1366</v>
      </c>
      <c r="H138" s="272" t="s">
        <v>1367</v>
      </c>
      <c r="I138" s="268" t="s">
        <v>1368</v>
      </c>
      <c r="J138" s="270">
        <f>'City Numbers'!M214</f>
        <v>18213</v>
      </c>
      <c r="K138" s="270">
        <f>'City Numbers'!N214</f>
        <v>2505</v>
      </c>
      <c r="L138" s="270">
        <f>'City Numbers'!P214</f>
        <v>1165</v>
      </c>
    </row>
    <row r="139" spans="1:12" x14ac:dyDescent="0.2">
      <c r="A139" s="265">
        <v>234</v>
      </c>
      <c r="B139" s="265">
        <v>-5</v>
      </c>
      <c r="C139" s="265">
        <v>214</v>
      </c>
      <c r="D139" s="266" t="s">
        <v>961</v>
      </c>
      <c r="E139" s="266" t="s">
        <v>953</v>
      </c>
      <c r="F139" s="266" t="s">
        <v>613</v>
      </c>
      <c r="G139" s="272" t="s">
        <v>1366</v>
      </c>
      <c r="H139" s="272" t="s">
        <v>1367</v>
      </c>
      <c r="I139" s="268" t="s">
        <v>1368</v>
      </c>
      <c r="J139" s="270">
        <f>'City Numbers'!M215</f>
        <v>33506</v>
      </c>
      <c r="K139" s="270">
        <f>'City Numbers'!N215</f>
        <v>2962</v>
      </c>
      <c r="L139" s="270">
        <f>'City Numbers'!P215</f>
        <v>1253</v>
      </c>
    </row>
    <row r="140" spans="1:12" x14ac:dyDescent="0.2">
      <c r="A140" s="265">
        <v>237</v>
      </c>
      <c r="B140" s="265">
        <v>-5</v>
      </c>
      <c r="C140" s="265">
        <v>216</v>
      </c>
      <c r="D140" s="266" t="s">
        <v>967</v>
      </c>
      <c r="E140" s="266" t="s">
        <v>953</v>
      </c>
      <c r="F140" s="266" t="s">
        <v>613</v>
      </c>
      <c r="G140" s="272" t="s">
        <v>1366</v>
      </c>
      <c r="H140" s="272" t="s">
        <v>1367</v>
      </c>
      <c r="I140" s="268" t="s">
        <v>1368</v>
      </c>
      <c r="J140" s="270">
        <f>'City Numbers'!M217</f>
        <v>771</v>
      </c>
      <c r="K140" s="270">
        <f>'City Numbers'!N217</f>
        <v>342</v>
      </c>
      <c r="L140" s="270">
        <f>'City Numbers'!P217</f>
        <v>37</v>
      </c>
    </row>
    <row r="141" spans="1:12" x14ac:dyDescent="0.2">
      <c r="A141" s="264">
        <v>239</v>
      </c>
      <c r="B141" s="265">
        <v>-6</v>
      </c>
      <c r="C141" s="265">
        <v>229</v>
      </c>
      <c r="D141" s="266" t="s">
        <v>1017</v>
      </c>
      <c r="E141" s="266" t="s">
        <v>1014</v>
      </c>
      <c r="F141" s="266" t="s">
        <v>613</v>
      </c>
      <c r="G141" s="272" t="s">
        <v>1366</v>
      </c>
      <c r="H141" s="272" t="s">
        <v>1367</v>
      </c>
      <c r="I141" s="268" t="s">
        <v>1368</v>
      </c>
      <c r="J141" s="270">
        <f>'City Numbers'!M230</f>
        <v>6868</v>
      </c>
      <c r="K141" s="270">
        <f>'City Numbers'!N230</f>
        <v>1047</v>
      </c>
      <c r="L141" s="270">
        <f>'City Numbers'!P230</f>
        <v>636</v>
      </c>
    </row>
    <row r="142" spans="1:12" x14ac:dyDescent="0.2">
      <c r="A142" s="286">
        <v>121</v>
      </c>
      <c r="B142" s="286">
        <v>12</v>
      </c>
      <c r="C142" s="286">
        <v>1</v>
      </c>
      <c r="D142" s="288" t="s">
        <v>38</v>
      </c>
      <c r="E142" s="288" t="s">
        <v>38</v>
      </c>
      <c r="F142" s="288" t="s">
        <v>39</v>
      </c>
      <c r="G142" s="289" t="s">
        <v>1459</v>
      </c>
      <c r="H142" s="289" t="s">
        <v>1367</v>
      </c>
      <c r="I142" s="290" t="s">
        <v>1461</v>
      </c>
      <c r="J142" s="291">
        <f>'City Numbers'!M2</f>
        <v>2218</v>
      </c>
      <c r="K142" s="291">
        <f>'City Numbers'!N2</f>
        <v>885</v>
      </c>
      <c r="L142" s="291">
        <f>'City Numbers'!P2</f>
        <v>211</v>
      </c>
    </row>
    <row r="143" spans="1:12" x14ac:dyDescent="0.2">
      <c r="A143" s="286">
        <v>122</v>
      </c>
      <c r="B143" s="286">
        <v>12</v>
      </c>
      <c r="C143" s="286">
        <v>2</v>
      </c>
      <c r="D143" s="288" t="s">
        <v>47</v>
      </c>
      <c r="E143" s="288" t="s">
        <v>48</v>
      </c>
      <c r="F143" s="288" t="s">
        <v>39</v>
      </c>
      <c r="G143" s="289" t="s">
        <v>1459</v>
      </c>
      <c r="H143" s="289" t="s">
        <v>1367</v>
      </c>
      <c r="I143" s="290" t="s">
        <v>1461</v>
      </c>
      <c r="J143" s="291">
        <f>'City Numbers'!M3</f>
        <v>7579</v>
      </c>
      <c r="K143" s="291">
        <f>'City Numbers'!N3</f>
        <v>1399</v>
      </c>
      <c r="L143" s="291">
        <f>'City Numbers'!P3</f>
        <v>157</v>
      </c>
    </row>
    <row r="144" spans="1:12" x14ac:dyDescent="0.2">
      <c r="A144" s="292">
        <v>123</v>
      </c>
      <c r="B144" s="286">
        <v>12</v>
      </c>
      <c r="C144" s="286">
        <v>3</v>
      </c>
      <c r="D144" s="288" t="s">
        <v>54</v>
      </c>
      <c r="E144" s="288" t="s">
        <v>55</v>
      </c>
      <c r="F144" s="288" t="s">
        <v>39</v>
      </c>
      <c r="G144" s="289" t="s">
        <v>1459</v>
      </c>
      <c r="H144" s="289" t="s">
        <v>1367</v>
      </c>
      <c r="I144" s="290" t="s">
        <v>1461</v>
      </c>
      <c r="J144" s="291">
        <f>'City Numbers'!M4</f>
        <v>2506</v>
      </c>
      <c r="K144" s="291">
        <f>'City Numbers'!N4</f>
        <v>832</v>
      </c>
      <c r="L144" s="291">
        <f>'City Numbers'!P4</f>
        <v>97</v>
      </c>
    </row>
    <row r="145" spans="1:12" x14ac:dyDescent="0.2">
      <c r="A145" s="286">
        <v>29</v>
      </c>
      <c r="B145" s="286">
        <v>10</v>
      </c>
      <c r="C145" s="286">
        <v>5</v>
      </c>
      <c r="D145" s="288" t="s">
        <v>69</v>
      </c>
      <c r="E145" s="288" t="s">
        <v>70</v>
      </c>
      <c r="F145" s="288" t="s">
        <v>65</v>
      </c>
      <c r="G145" s="290" t="s">
        <v>1459</v>
      </c>
      <c r="H145" s="290" t="s">
        <v>1367</v>
      </c>
      <c r="I145" s="290" t="s">
        <v>1461</v>
      </c>
      <c r="J145" s="291">
        <f>'City Numbers'!M6</f>
        <v>5949</v>
      </c>
      <c r="K145" s="291">
        <f>'City Numbers'!N6</f>
        <v>1384</v>
      </c>
      <c r="L145" s="291">
        <f>'City Numbers'!P6</f>
        <v>135</v>
      </c>
    </row>
    <row r="146" spans="1:12" x14ac:dyDescent="0.2">
      <c r="A146" s="292">
        <v>92</v>
      </c>
      <c r="B146" s="286">
        <v>3</v>
      </c>
      <c r="C146" s="286">
        <v>24</v>
      </c>
      <c r="D146" s="288" t="s">
        <v>154</v>
      </c>
      <c r="E146" s="288"/>
      <c r="F146" s="288" t="s">
        <v>150</v>
      </c>
      <c r="G146" s="289" t="s">
        <v>1459</v>
      </c>
      <c r="H146" s="289" t="s">
        <v>1367</v>
      </c>
      <c r="I146" s="290" t="s">
        <v>1461</v>
      </c>
      <c r="J146" s="291">
        <f>'City Numbers'!M25</f>
        <v>19</v>
      </c>
      <c r="K146" s="291">
        <f>'City Numbers'!N25</f>
        <v>18</v>
      </c>
      <c r="L146" s="291">
        <f>'City Numbers'!P25</f>
        <v>10</v>
      </c>
    </row>
    <row r="147" spans="1:12" x14ac:dyDescent="0.2">
      <c r="A147" s="286">
        <v>93</v>
      </c>
      <c r="B147" s="286">
        <v>3</v>
      </c>
      <c r="C147" s="286">
        <v>25</v>
      </c>
      <c r="D147" s="288" t="s">
        <v>158</v>
      </c>
      <c r="E147" s="288"/>
      <c r="F147" s="288" t="s">
        <v>150</v>
      </c>
      <c r="G147" s="290" t="s">
        <v>1459</v>
      </c>
      <c r="H147" s="290" t="s">
        <v>1367</v>
      </c>
      <c r="I147" s="290" t="s">
        <v>1461</v>
      </c>
      <c r="J147" s="291">
        <f>'City Numbers'!M26</f>
        <v>1</v>
      </c>
      <c r="K147" s="291">
        <f>'City Numbers'!N26</f>
        <v>1</v>
      </c>
      <c r="L147" s="291">
        <f>'City Numbers'!P26</f>
        <v>1</v>
      </c>
    </row>
    <row r="148" spans="1:12" x14ac:dyDescent="0.2">
      <c r="A148" s="292">
        <v>31</v>
      </c>
      <c r="B148" s="286">
        <v>2</v>
      </c>
      <c r="C148" s="286">
        <v>30</v>
      </c>
      <c r="D148" s="288" t="s">
        <v>175</v>
      </c>
      <c r="E148" s="288" t="s">
        <v>178</v>
      </c>
      <c r="F148" s="288" t="s">
        <v>179</v>
      </c>
      <c r="G148" s="290" t="s">
        <v>1459</v>
      </c>
      <c r="H148" s="290" t="s">
        <v>1367</v>
      </c>
      <c r="I148" s="290" t="s">
        <v>1461</v>
      </c>
      <c r="J148" s="291">
        <f>'City Numbers'!M31</f>
        <v>841</v>
      </c>
      <c r="K148" s="291">
        <f>'City Numbers'!N31</f>
        <v>357</v>
      </c>
      <c r="L148" s="291">
        <f>'City Numbers'!P31</f>
        <v>30</v>
      </c>
    </row>
    <row r="149" spans="1:12" x14ac:dyDescent="0.2">
      <c r="A149" s="286">
        <v>32</v>
      </c>
      <c r="B149" s="286">
        <v>2</v>
      </c>
      <c r="C149" s="286">
        <v>31</v>
      </c>
      <c r="D149" s="288" t="s">
        <v>181</v>
      </c>
      <c r="E149" s="288" t="s">
        <v>182</v>
      </c>
      <c r="F149" s="288" t="s">
        <v>179</v>
      </c>
      <c r="G149" s="290" t="s">
        <v>1459</v>
      </c>
      <c r="H149" s="290" t="s">
        <v>1367</v>
      </c>
      <c r="I149" s="290" t="s">
        <v>1461</v>
      </c>
      <c r="J149" s="291">
        <f>'City Numbers'!M32</f>
        <v>5043</v>
      </c>
      <c r="K149" s="291">
        <f>'City Numbers'!N32</f>
        <v>1252</v>
      </c>
      <c r="L149" s="291">
        <f>'City Numbers'!P32</f>
        <v>111</v>
      </c>
    </row>
    <row r="150" spans="1:12" x14ac:dyDescent="0.2">
      <c r="A150" s="286">
        <v>33</v>
      </c>
      <c r="B150" s="286">
        <v>2</v>
      </c>
      <c r="C150" s="286">
        <v>32</v>
      </c>
      <c r="D150" s="288" t="s">
        <v>184</v>
      </c>
      <c r="E150" s="288" t="s">
        <v>184</v>
      </c>
      <c r="F150" s="288" t="s">
        <v>179</v>
      </c>
      <c r="G150" s="290" t="s">
        <v>1459</v>
      </c>
      <c r="H150" s="290" t="s">
        <v>1367</v>
      </c>
      <c r="I150" s="290" t="s">
        <v>1461</v>
      </c>
      <c r="J150" s="291">
        <f>'City Numbers'!M33</f>
        <v>4398</v>
      </c>
      <c r="K150" s="291">
        <f>'City Numbers'!N33</f>
        <v>1350</v>
      </c>
      <c r="L150" s="291">
        <f>'City Numbers'!P33</f>
        <v>95</v>
      </c>
    </row>
    <row r="151" spans="1:12" x14ac:dyDescent="0.2">
      <c r="A151" s="286">
        <v>62</v>
      </c>
      <c r="B151" s="286">
        <v>2</v>
      </c>
      <c r="C151" s="286">
        <v>34</v>
      </c>
      <c r="D151" s="288" t="s">
        <v>192</v>
      </c>
      <c r="E151" s="288" t="s">
        <v>193</v>
      </c>
      <c r="F151" s="288" t="s">
        <v>194</v>
      </c>
      <c r="G151" s="289" t="s">
        <v>1459</v>
      </c>
      <c r="H151" s="289" t="s">
        <v>1367</v>
      </c>
      <c r="I151" s="290" t="s">
        <v>1461</v>
      </c>
      <c r="J151" s="291">
        <f>'City Numbers'!M35</f>
        <v>185</v>
      </c>
      <c r="K151" s="291">
        <f>'City Numbers'!N35</f>
        <v>138</v>
      </c>
      <c r="L151" s="291">
        <f>'City Numbers'!P35</f>
        <v>3</v>
      </c>
    </row>
    <row r="152" spans="1:12" x14ac:dyDescent="0.2">
      <c r="A152" s="292">
        <v>63</v>
      </c>
      <c r="B152" s="286">
        <v>2</v>
      </c>
      <c r="C152" s="286">
        <v>35</v>
      </c>
      <c r="D152" s="288" t="s">
        <v>197</v>
      </c>
      <c r="E152" s="288" t="s">
        <v>198</v>
      </c>
      <c r="F152" s="288" t="s">
        <v>194</v>
      </c>
      <c r="G152" s="290" t="s">
        <v>1459</v>
      </c>
      <c r="H152" s="290" t="s">
        <v>1367</v>
      </c>
      <c r="I152" s="290" t="s">
        <v>1461</v>
      </c>
      <c r="J152" s="291">
        <f>'City Numbers'!M36</f>
        <v>8</v>
      </c>
      <c r="K152" s="291">
        <f>'City Numbers'!N36</f>
        <v>8</v>
      </c>
      <c r="L152" s="291">
        <f>'City Numbers'!P36</f>
        <v>1</v>
      </c>
    </row>
    <row r="153" spans="1:12" x14ac:dyDescent="0.2">
      <c r="A153" s="286">
        <v>65</v>
      </c>
      <c r="B153" s="286">
        <v>2</v>
      </c>
      <c r="C153" s="286">
        <v>37</v>
      </c>
      <c r="D153" s="288" t="s">
        <v>205</v>
      </c>
      <c r="E153" s="288" t="s">
        <v>206</v>
      </c>
      <c r="F153" s="288" t="s">
        <v>207</v>
      </c>
      <c r="G153" s="290" t="s">
        <v>1459</v>
      </c>
      <c r="H153" s="290" t="s">
        <v>1367</v>
      </c>
      <c r="I153" s="290" t="s">
        <v>1461</v>
      </c>
      <c r="J153" s="291">
        <f>'City Numbers'!M38</f>
        <v>2648</v>
      </c>
      <c r="K153" s="291">
        <f>'City Numbers'!N38</f>
        <v>614</v>
      </c>
      <c r="L153" s="291">
        <f>'City Numbers'!P38</f>
        <v>129</v>
      </c>
    </row>
    <row r="154" spans="1:12" x14ac:dyDescent="0.2">
      <c r="A154" s="286">
        <v>66</v>
      </c>
      <c r="B154" s="286">
        <v>2</v>
      </c>
      <c r="C154" s="286">
        <v>38</v>
      </c>
      <c r="D154" s="288" t="s">
        <v>210</v>
      </c>
      <c r="E154" s="288"/>
      <c r="F154" s="288" t="s">
        <v>207</v>
      </c>
      <c r="G154" s="289" t="s">
        <v>1459</v>
      </c>
      <c r="H154" s="289" t="s">
        <v>1367</v>
      </c>
      <c r="I154" s="290" t="s">
        <v>1461</v>
      </c>
      <c r="J154" s="291">
        <f>'City Numbers'!M39</f>
        <v>9955</v>
      </c>
      <c r="K154" s="291">
        <f>'City Numbers'!N39</f>
        <v>1268</v>
      </c>
      <c r="L154" s="291">
        <f>'City Numbers'!P39</f>
        <v>404</v>
      </c>
    </row>
    <row r="155" spans="1:12" x14ac:dyDescent="0.2">
      <c r="A155" s="292">
        <v>67</v>
      </c>
      <c r="B155" s="286">
        <v>2</v>
      </c>
      <c r="C155" s="286">
        <v>39</v>
      </c>
      <c r="D155" s="288" t="s">
        <v>211</v>
      </c>
      <c r="E155" s="288" t="s">
        <v>211</v>
      </c>
      <c r="F155" s="288" t="s">
        <v>213</v>
      </c>
      <c r="G155" s="290" t="s">
        <v>1459</v>
      </c>
      <c r="H155" s="290" t="s">
        <v>1367</v>
      </c>
      <c r="I155" s="290" t="s">
        <v>1461</v>
      </c>
      <c r="J155" s="291">
        <f>'City Numbers'!M40</f>
        <v>1649</v>
      </c>
      <c r="K155" s="291">
        <f>'City Numbers'!N40</f>
        <v>655</v>
      </c>
      <c r="L155" s="291">
        <f>'City Numbers'!P40</f>
        <v>83</v>
      </c>
    </row>
    <row r="156" spans="1:12" x14ac:dyDescent="0.2">
      <c r="A156" s="286">
        <v>72</v>
      </c>
      <c r="B156" s="286">
        <v>2</v>
      </c>
      <c r="C156" s="286">
        <v>40</v>
      </c>
      <c r="D156" s="286" t="s">
        <v>215</v>
      </c>
      <c r="E156" s="288"/>
      <c r="F156" s="286" t="s">
        <v>216</v>
      </c>
      <c r="G156" s="290" t="s">
        <v>1459</v>
      </c>
      <c r="H156" s="290" t="s">
        <v>1367</v>
      </c>
      <c r="I156" s="290" t="s">
        <v>1461</v>
      </c>
      <c r="J156" s="291">
        <f>'City Numbers'!M41</f>
        <v>875</v>
      </c>
      <c r="K156" s="291">
        <f>'City Numbers'!N41</f>
        <v>501</v>
      </c>
      <c r="L156" s="291">
        <f>'City Numbers'!P41</f>
        <v>17</v>
      </c>
    </row>
    <row r="157" spans="1:12" x14ac:dyDescent="0.2">
      <c r="A157" s="292">
        <v>85</v>
      </c>
      <c r="B157" s="286">
        <v>2</v>
      </c>
      <c r="C157" s="286">
        <v>52</v>
      </c>
      <c r="D157" s="295" t="s">
        <v>1466</v>
      </c>
      <c r="E157" s="288" t="s">
        <v>258</v>
      </c>
      <c r="F157" s="288" t="s">
        <v>223</v>
      </c>
      <c r="G157" s="290" t="s">
        <v>1459</v>
      </c>
      <c r="H157" s="290" t="s">
        <v>1367</v>
      </c>
      <c r="I157" s="290" t="s">
        <v>1461</v>
      </c>
      <c r="J157" s="291">
        <f>'City Numbers'!M53</f>
        <v>3271</v>
      </c>
      <c r="K157" s="291">
        <f>'City Numbers'!N53</f>
        <v>934</v>
      </c>
      <c r="L157" s="291">
        <f>'City Numbers'!P53</f>
        <v>148</v>
      </c>
    </row>
    <row r="158" spans="1:12" x14ac:dyDescent="0.2">
      <c r="A158" s="286">
        <v>86</v>
      </c>
      <c r="B158" s="286">
        <v>2</v>
      </c>
      <c r="C158" s="286">
        <v>53</v>
      </c>
      <c r="D158" s="295" t="s">
        <v>1467</v>
      </c>
      <c r="E158" s="288" t="s">
        <v>264</v>
      </c>
      <c r="F158" s="288" t="s">
        <v>223</v>
      </c>
      <c r="G158" s="289" t="s">
        <v>1459</v>
      </c>
      <c r="H158" s="289" t="s">
        <v>1367</v>
      </c>
      <c r="I158" s="290" t="s">
        <v>1461</v>
      </c>
      <c r="J158" s="291">
        <f>'City Numbers'!M54</f>
        <v>330</v>
      </c>
      <c r="K158" s="291">
        <f>'City Numbers'!N54</f>
        <v>191</v>
      </c>
      <c r="L158" s="291">
        <f>'City Numbers'!P54</f>
        <v>22</v>
      </c>
    </row>
    <row r="159" spans="1:12" x14ac:dyDescent="0.2">
      <c r="A159" s="286">
        <v>94</v>
      </c>
      <c r="B159" s="286">
        <v>2</v>
      </c>
      <c r="C159" s="286">
        <v>54</v>
      </c>
      <c r="D159" s="288" t="s">
        <v>267</v>
      </c>
      <c r="E159" s="288" t="s">
        <v>267</v>
      </c>
      <c r="F159" s="288" t="s">
        <v>267</v>
      </c>
      <c r="G159" s="289" t="s">
        <v>1459</v>
      </c>
      <c r="H159" s="289" t="s">
        <v>1367</v>
      </c>
      <c r="I159" s="290" t="s">
        <v>1461</v>
      </c>
      <c r="J159" s="291">
        <f>'City Numbers'!M55</f>
        <v>5860</v>
      </c>
      <c r="K159" s="291">
        <f>'City Numbers'!N55</f>
        <v>1077</v>
      </c>
      <c r="L159" s="291">
        <f>'City Numbers'!P55</f>
        <v>423</v>
      </c>
    </row>
    <row r="160" spans="1:12" x14ac:dyDescent="0.2">
      <c r="A160" s="292">
        <v>120</v>
      </c>
      <c r="B160" s="286">
        <v>2</v>
      </c>
      <c r="C160" s="286">
        <v>55</v>
      </c>
      <c r="D160" s="288" t="s">
        <v>270</v>
      </c>
      <c r="E160" s="288" t="s">
        <v>271</v>
      </c>
      <c r="F160" s="288" t="s">
        <v>272</v>
      </c>
      <c r="G160" s="289" t="s">
        <v>1459</v>
      </c>
      <c r="H160" s="289" t="s">
        <v>1367</v>
      </c>
      <c r="I160" s="290" t="s">
        <v>1461</v>
      </c>
      <c r="J160" s="291">
        <f>'City Numbers'!M56</f>
        <v>1299</v>
      </c>
      <c r="K160" s="291">
        <f>'City Numbers'!N56</f>
        <v>429</v>
      </c>
      <c r="L160" s="291">
        <f>'City Numbers'!P56</f>
        <v>77</v>
      </c>
    </row>
    <row r="161" spans="1:12" x14ac:dyDescent="0.2">
      <c r="A161" s="292">
        <v>159</v>
      </c>
      <c r="B161" s="286">
        <v>1</v>
      </c>
      <c r="C161" s="286">
        <v>69</v>
      </c>
      <c r="D161" s="288" t="s">
        <v>345</v>
      </c>
      <c r="E161" s="288" t="s">
        <v>345</v>
      </c>
      <c r="F161" s="288" t="s">
        <v>346</v>
      </c>
      <c r="G161" s="289" t="s">
        <v>1459</v>
      </c>
      <c r="H161" s="289" t="s">
        <v>1367</v>
      </c>
      <c r="I161" s="290" t="s">
        <v>1461</v>
      </c>
      <c r="J161" s="291">
        <f>'City Numbers'!M70</f>
        <v>2086</v>
      </c>
      <c r="K161" s="291">
        <f>'City Numbers'!N70</f>
        <v>589</v>
      </c>
      <c r="L161" s="291">
        <f>'City Numbers'!P70</f>
        <v>106</v>
      </c>
    </row>
    <row r="162" spans="1:12" x14ac:dyDescent="0.2">
      <c r="A162" s="292">
        <v>160</v>
      </c>
      <c r="B162" s="286">
        <v>1</v>
      </c>
      <c r="C162" s="286">
        <v>70</v>
      </c>
      <c r="D162" s="288" t="s">
        <v>356</v>
      </c>
      <c r="E162" s="288" t="s">
        <v>356</v>
      </c>
      <c r="F162" s="288" t="s">
        <v>346</v>
      </c>
      <c r="G162" s="289" t="s">
        <v>1459</v>
      </c>
      <c r="H162" s="289" t="s">
        <v>1367</v>
      </c>
      <c r="I162" s="290" t="s">
        <v>1461</v>
      </c>
      <c r="J162" s="291">
        <f>'City Numbers'!M71</f>
        <v>5731</v>
      </c>
      <c r="K162" s="291">
        <f>'City Numbers'!N71</f>
        <v>1069</v>
      </c>
      <c r="L162" s="291">
        <f>'City Numbers'!P71</f>
        <v>537</v>
      </c>
    </row>
    <row r="163" spans="1:12" x14ac:dyDescent="0.2">
      <c r="A163" s="286">
        <v>161</v>
      </c>
      <c r="B163" s="286">
        <v>1</v>
      </c>
      <c r="C163" s="286">
        <v>71</v>
      </c>
      <c r="D163" s="288" t="s">
        <v>361</v>
      </c>
      <c r="E163" s="288" t="s">
        <v>362</v>
      </c>
      <c r="F163" s="288" t="s">
        <v>346</v>
      </c>
      <c r="G163" s="289" t="s">
        <v>1459</v>
      </c>
      <c r="H163" s="289" t="s">
        <v>1367</v>
      </c>
      <c r="I163" s="290" t="s">
        <v>1461</v>
      </c>
      <c r="J163" s="291">
        <f>'City Numbers'!M72</f>
        <v>16145</v>
      </c>
      <c r="K163" s="291">
        <f>'City Numbers'!N72</f>
        <v>1370</v>
      </c>
      <c r="L163" s="291">
        <f>'City Numbers'!P72</f>
        <v>276</v>
      </c>
    </row>
    <row r="164" spans="1:12" x14ac:dyDescent="0.2">
      <c r="A164" s="292">
        <v>162</v>
      </c>
      <c r="B164" s="286">
        <v>1</v>
      </c>
      <c r="C164" s="286">
        <v>72</v>
      </c>
      <c r="D164" s="288" t="s">
        <v>369</v>
      </c>
      <c r="E164" s="288" t="s">
        <v>362</v>
      </c>
      <c r="F164" s="288" t="s">
        <v>346</v>
      </c>
      <c r="G164" s="289" t="s">
        <v>1459</v>
      </c>
      <c r="H164" s="289" t="s">
        <v>1367</v>
      </c>
      <c r="I164" s="290" t="s">
        <v>1461</v>
      </c>
      <c r="J164" s="291">
        <f>'City Numbers'!M73</f>
        <v>2707</v>
      </c>
      <c r="K164" s="291">
        <f>'City Numbers'!N73</f>
        <v>673</v>
      </c>
      <c r="L164" s="291">
        <f>'City Numbers'!P73</f>
        <v>104</v>
      </c>
    </row>
    <row r="165" spans="1:12" x14ac:dyDescent="0.2">
      <c r="A165" s="286">
        <v>163</v>
      </c>
      <c r="B165" s="286">
        <v>1</v>
      </c>
      <c r="C165" s="286">
        <v>73</v>
      </c>
      <c r="D165" s="288" t="s">
        <v>375</v>
      </c>
      <c r="E165" s="288" t="s">
        <v>375</v>
      </c>
      <c r="F165" s="288" t="s">
        <v>346</v>
      </c>
      <c r="G165" s="289" t="s">
        <v>1459</v>
      </c>
      <c r="H165" s="289" t="s">
        <v>1367</v>
      </c>
      <c r="I165" s="290" t="s">
        <v>1461</v>
      </c>
      <c r="J165" s="291">
        <f>'City Numbers'!M74</f>
        <v>5281</v>
      </c>
      <c r="K165" s="291">
        <f>'City Numbers'!N74</f>
        <v>817</v>
      </c>
      <c r="L165" s="291">
        <f>'City Numbers'!P74</f>
        <v>177</v>
      </c>
    </row>
    <row r="166" spans="1:12" x14ac:dyDescent="0.2">
      <c r="A166" s="286">
        <v>164</v>
      </c>
      <c r="B166" s="286">
        <v>1</v>
      </c>
      <c r="C166" s="286">
        <v>74</v>
      </c>
      <c r="D166" s="288" t="s">
        <v>378</v>
      </c>
      <c r="E166" s="288" t="s">
        <v>379</v>
      </c>
      <c r="F166" s="288" t="s">
        <v>346</v>
      </c>
      <c r="G166" s="289" t="s">
        <v>1459</v>
      </c>
      <c r="H166" s="289" t="s">
        <v>1367</v>
      </c>
      <c r="I166" s="290" t="s">
        <v>1461</v>
      </c>
      <c r="J166" s="291">
        <f>'City Numbers'!M75</f>
        <v>4740</v>
      </c>
      <c r="K166" s="291">
        <f>'City Numbers'!N75</f>
        <v>832</v>
      </c>
      <c r="L166" s="291">
        <f>'City Numbers'!P75</f>
        <v>221</v>
      </c>
    </row>
    <row r="167" spans="1:12" x14ac:dyDescent="0.2">
      <c r="A167" s="292">
        <v>165</v>
      </c>
      <c r="B167" s="286">
        <v>1</v>
      </c>
      <c r="C167" s="286">
        <v>75</v>
      </c>
      <c r="D167" s="288" t="s">
        <v>385</v>
      </c>
      <c r="E167" s="288" t="s">
        <v>379</v>
      </c>
      <c r="F167" s="288" t="s">
        <v>346</v>
      </c>
      <c r="G167" s="289" t="s">
        <v>1459</v>
      </c>
      <c r="H167" s="289" t="s">
        <v>1367</v>
      </c>
      <c r="I167" s="290" t="s">
        <v>1461</v>
      </c>
      <c r="J167" s="291">
        <f>'City Numbers'!M76</f>
        <v>5331</v>
      </c>
      <c r="K167" s="291">
        <f>'City Numbers'!N76</f>
        <v>1044</v>
      </c>
      <c r="L167" s="291">
        <f>'City Numbers'!P76</f>
        <v>143</v>
      </c>
    </row>
    <row r="168" spans="1:12" x14ac:dyDescent="0.2">
      <c r="A168" s="292">
        <v>166</v>
      </c>
      <c r="B168" s="286">
        <v>1</v>
      </c>
      <c r="C168" s="286">
        <v>76</v>
      </c>
      <c r="D168" s="288" t="s">
        <v>389</v>
      </c>
      <c r="E168" s="288" t="s">
        <v>390</v>
      </c>
      <c r="F168" s="288" t="s">
        <v>346</v>
      </c>
      <c r="G168" s="289" t="s">
        <v>1459</v>
      </c>
      <c r="H168" s="289" t="s">
        <v>1367</v>
      </c>
      <c r="I168" s="290" t="s">
        <v>1461</v>
      </c>
      <c r="J168" s="291">
        <f>'City Numbers'!M77</f>
        <v>5938</v>
      </c>
      <c r="K168" s="291">
        <f>'City Numbers'!N77</f>
        <v>991</v>
      </c>
      <c r="L168" s="291">
        <f>'City Numbers'!P77</f>
        <v>169</v>
      </c>
    </row>
    <row r="169" spans="1:12" x14ac:dyDescent="0.2">
      <c r="A169" s="286">
        <v>167</v>
      </c>
      <c r="B169" s="286">
        <v>1</v>
      </c>
      <c r="C169" s="286">
        <v>77</v>
      </c>
      <c r="D169" s="288" t="s">
        <v>394</v>
      </c>
      <c r="E169" s="288" t="s">
        <v>395</v>
      </c>
      <c r="F169" s="288" t="s">
        <v>346</v>
      </c>
      <c r="G169" s="289" t="s">
        <v>1459</v>
      </c>
      <c r="H169" s="289" t="s">
        <v>1367</v>
      </c>
      <c r="I169" s="290" t="s">
        <v>1461</v>
      </c>
      <c r="J169" s="291">
        <f>'City Numbers'!M78</f>
        <v>1926</v>
      </c>
      <c r="K169" s="291">
        <f>'City Numbers'!N78</f>
        <v>598</v>
      </c>
      <c r="L169" s="291">
        <f>'City Numbers'!P78</f>
        <v>111</v>
      </c>
    </row>
    <row r="170" spans="1:12" x14ac:dyDescent="0.2">
      <c r="A170" s="292">
        <v>168</v>
      </c>
      <c r="B170" s="286">
        <v>1</v>
      </c>
      <c r="C170" s="286">
        <v>78</v>
      </c>
      <c r="D170" s="288" t="s">
        <v>400</v>
      </c>
      <c r="E170" s="288"/>
      <c r="F170" s="288" t="s">
        <v>346</v>
      </c>
      <c r="G170" s="289" t="s">
        <v>1459</v>
      </c>
      <c r="H170" s="289" t="s">
        <v>1367</v>
      </c>
      <c r="I170" s="290" t="s">
        <v>1461</v>
      </c>
      <c r="J170" s="291">
        <f>'City Numbers'!M79</f>
        <v>8851</v>
      </c>
      <c r="K170" s="291">
        <f>'City Numbers'!N79</f>
        <v>1354</v>
      </c>
      <c r="L170" s="291">
        <f>'City Numbers'!P79</f>
        <v>539</v>
      </c>
    </row>
    <row r="171" spans="1:12" x14ac:dyDescent="0.2">
      <c r="A171" s="292">
        <v>5</v>
      </c>
      <c r="B171" s="292">
        <v>-3</v>
      </c>
      <c r="C171" s="286">
        <v>82</v>
      </c>
      <c r="D171" s="288" t="s">
        <v>422</v>
      </c>
      <c r="E171" s="288" t="s">
        <v>406</v>
      </c>
      <c r="F171" s="288" t="s">
        <v>407</v>
      </c>
      <c r="G171" s="290" t="s">
        <v>1459</v>
      </c>
      <c r="H171" s="290" t="s">
        <v>1367</v>
      </c>
      <c r="I171" s="290" t="s">
        <v>1461</v>
      </c>
      <c r="J171" s="291">
        <f>'City Numbers'!M83</f>
        <v>419</v>
      </c>
      <c r="K171" s="291">
        <f>'City Numbers'!N83</f>
        <v>186</v>
      </c>
      <c r="L171" s="291">
        <f>'City Numbers'!P83</f>
        <v>20</v>
      </c>
    </row>
    <row r="172" spans="1:12" x14ac:dyDescent="0.2">
      <c r="A172" s="292">
        <v>7</v>
      </c>
      <c r="B172" s="292">
        <v>-3</v>
      </c>
      <c r="C172" s="286">
        <v>84</v>
      </c>
      <c r="D172" s="296" t="s">
        <v>432</v>
      </c>
      <c r="E172" s="296" t="s">
        <v>406</v>
      </c>
      <c r="F172" s="296" t="s">
        <v>407</v>
      </c>
      <c r="G172" s="290" t="s">
        <v>1459</v>
      </c>
      <c r="H172" s="290" t="s">
        <v>1367</v>
      </c>
      <c r="I172" s="290" t="s">
        <v>1461</v>
      </c>
      <c r="J172" s="291">
        <f>'City Numbers'!M85</f>
        <v>61</v>
      </c>
      <c r="K172" s="291">
        <f>'City Numbers'!N85</f>
        <v>45</v>
      </c>
      <c r="L172" s="291">
        <f>'City Numbers'!P85</f>
        <v>6</v>
      </c>
    </row>
    <row r="173" spans="1:12" x14ac:dyDescent="0.2">
      <c r="A173" s="292">
        <v>41</v>
      </c>
      <c r="B173" s="292">
        <v>-3</v>
      </c>
      <c r="C173" s="286">
        <v>105</v>
      </c>
      <c r="D173" s="288" t="s">
        <v>541</v>
      </c>
      <c r="E173" s="288" t="s">
        <v>542</v>
      </c>
      <c r="F173" s="288" t="s">
        <v>537</v>
      </c>
      <c r="G173" s="289" t="s">
        <v>1459</v>
      </c>
      <c r="H173" s="289" t="s">
        <v>1367</v>
      </c>
      <c r="I173" s="290" t="s">
        <v>1461</v>
      </c>
      <c r="J173" s="291">
        <f>'City Numbers'!M106</f>
        <v>2697</v>
      </c>
      <c r="K173" s="291">
        <f>'City Numbers'!N106</f>
        <v>779</v>
      </c>
      <c r="L173" s="291">
        <f>'City Numbers'!P106</f>
        <v>121</v>
      </c>
    </row>
    <row r="174" spans="1:12" x14ac:dyDescent="0.2">
      <c r="A174" s="286">
        <v>214</v>
      </c>
      <c r="B174" s="286">
        <v>-4</v>
      </c>
      <c r="C174" s="286">
        <v>140</v>
      </c>
      <c r="D174" s="288" t="s">
        <v>679</v>
      </c>
      <c r="E174" s="288" t="s">
        <v>680</v>
      </c>
      <c r="F174" s="288" t="s">
        <v>613</v>
      </c>
      <c r="G174" s="289" t="s">
        <v>1459</v>
      </c>
      <c r="H174" s="289" t="s">
        <v>1367</v>
      </c>
      <c r="I174" s="290" t="s">
        <v>1461</v>
      </c>
      <c r="J174" s="291">
        <f>'City Numbers'!M141</f>
        <v>6498</v>
      </c>
      <c r="K174" s="291">
        <f>'City Numbers'!N141</f>
        <v>1392</v>
      </c>
      <c r="L174" s="291">
        <f>'City Numbers'!P141</f>
        <v>521</v>
      </c>
    </row>
    <row r="175" spans="1:12" x14ac:dyDescent="0.2">
      <c r="A175" s="286">
        <v>219</v>
      </c>
      <c r="B175" s="286">
        <v>-4</v>
      </c>
      <c r="C175" s="286">
        <v>145</v>
      </c>
      <c r="D175" s="288" t="s">
        <v>697</v>
      </c>
      <c r="E175" s="288" t="s">
        <v>694</v>
      </c>
      <c r="F175" s="288" t="s">
        <v>613</v>
      </c>
      <c r="G175" s="289" t="s">
        <v>1459</v>
      </c>
      <c r="H175" s="289" t="s">
        <v>1367</v>
      </c>
      <c r="I175" s="290" t="s">
        <v>1461</v>
      </c>
      <c r="J175" s="291">
        <f>'City Numbers'!M146</f>
        <v>501</v>
      </c>
      <c r="K175" s="291">
        <f>'City Numbers'!N146</f>
        <v>246</v>
      </c>
      <c r="L175" s="291">
        <f>'City Numbers'!P146</f>
        <v>76</v>
      </c>
    </row>
    <row r="176" spans="1:12" x14ac:dyDescent="0.2">
      <c r="A176" s="286">
        <v>69</v>
      </c>
      <c r="B176" s="286">
        <v>-5</v>
      </c>
      <c r="C176" s="286">
        <v>162</v>
      </c>
      <c r="D176" s="288" t="s">
        <v>754</v>
      </c>
      <c r="E176" s="288" t="s">
        <v>754</v>
      </c>
      <c r="F176" s="288" t="s">
        <v>751</v>
      </c>
      <c r="G176" s="290" t="s">
        <v>1459</v>
      </c>
      <c r="H176" s="290" t="s">
        <v>1367</v>
      </c>
      <c r="I176" s="290" t="s">
        <v>1461</v>
      </c>
      <c r="J176" s="291">
        <f>'City Numbers'!M163</f>
        <v>1095</v>
      </c>
      <c r="K176" s="291">
        <f>'City Numbers'!N163</f>
        <v>364</v>
      </c>
      <c r="L176" s="291">
        <f>'City Numbers'!P163</f>
        <v>32</v>
      </c>
    </row>
    <row r="177" spans="1:12" x14ac:dyDescent="0.2">
      <c r="A177" s="286">
        <v>115</v>
      </c>
      <c r="B177" s="286">
        <v>-5</v>
      </c>
      <c r="C177" s="286">
        <v>180</v>
      </c>
      <c r="D177" s="288" t="s">
        <v>824</v>
      </c>
      <c r="E177" s="288" t="s">
        <v>825</v>
      </c>
      <c r="F177" s="288" t="s">
        <v>762</v>
      </c>
      <c r="G177" s="290" t="s">
        <v>1459</v>
      </c>
      <c r="H177" s="290" t="s">
        <v>1367</v>
      </c>
      <c r="I177" s="290" t="s">
        <v>1461</v>
      </c>
      <c r="J177" s="291">
        <f>'City Numbers'!M181</f>
        <v>0</v>
      </c>
      <c r="K177" s="291">
        <f>'City Numbers'!N181</f>
        <v>0</v>
      </c>
      <c r="L177" s="291">
        <f>'City Numbers'!P181</f>
        <v>0</v>
      </c>
    </row>
    <row r="178" spans="1:12" x14ac:dyDescent="0.2">
      <c r="A178" s="292">
        <v>45</v>
      </c>
      <c r="B178" s="286">
        <v>-7</v>
      </c>
      <c r="C178" s="286">
        <v>231</v>
      </c>
      <c r="D178" s="288" t="s">
        <v>1026</v>
      </c>
      <c r="E178" s="288" t="s">
        <v>1027</v>
      </c>
      <c r="F178" s="288" t="s">
        <v>551</v>
      </c>
      <c r="G178" s="290" t="s">
        <v>1459</v>
      </c>
      <c r="H178" s="290" t="s">
        <v>1367</v>
      </c>
      <c r="I178" s="290" t="s">
        <v>1461</v>
      </c>
      <c r="J178" s="291">
        <f>'City Numbers'!M232</f>
        <v>2599</v>
      </c>
      <c r="K178" s="291">
        <f>'City Numbers'!N232</f>
        <v>570</v>
      </c>
      <c r="L178" s="291">
        <f>'City Numbers'!P232</f>
        <v>78</v>
      </c>
    </row>
    <row r="179" spans="1:12" x14ac:dyDescent="0.2">
      <c r="A179" s="78">
        <v>23</v>
      </c>
      <c r="B179" s="78">
        <v>-3</v>
      </c>
      <c r="C179" s="72">
        <v>100</v>
      </c>
      <c r="D179" s="79" t="s">
        <v>513</v>
      </c>
      <c r="E179" s="79" t="s">
        <v>515</v>
      </c>
      <c r="F179" s="79" t="s">
        <v>407</v>
      </c>
      <c r="G179" s="297" t="s">
        <v>1468</v>
      </c>
      <c r="H179" s="298" t="s">
        <v>1367</v>
      </c>
      <c r="I179" s="298" t="s">
        <v>1469</v>
      </c>
      <c r="J179" s="299">
        <f>'City Numbers'!M101</f>
        <v>45</v>
      </c>
      <c r="K179" s="299">
        <f>'City Numbers'!N101</f>
        <v>37</v>
      </c>
      <c r="L179" s="299">
        <f>'City Numbers'!P101</f>
        <v>2</v>
      </c>
    </row>
    <row r="180" spans="1:12" x14ac:dyDescent="0.2">
      <c r="A180" s="300">
        <v>74</v>
      </c>
      <c r="B180" s="300">
        <v>2</v>
      </c>
      <c r="C180" s="300">
        <v>41</v>
      </c>
      <c r="D180" s="301" t="s">
        <v>1470</v>
      </c>
      <c r="E180" s="301" t="s">
        <v>221</v>
      </c>
      <c r="F180" s="301" t="s">
        <v>223</v>
      </c>
      <c r="G180" s="302" t="s">
        <v>1471</v>
      </c>
      <c r="H180" s="303" t="s">
        <v>1367</v>
      </c>
      <c r="I180" s="303" t="s">
        <v>1472</v>
      </c>
      <c r="J180" s="304">
        <f>'City Numbers'!M42</f>
        <v>24</v>
      </c>
      <c r="K180" s="304">
        <f>'City Numbers'!N42</f>
        <v>3</v>
      </c>
      <c r="L180" s="304">
        <f>'City Numbers'!P42</f>
        <v>2</v>
      </c>
    </row>
    <row r="181" spans="1:12" x14ac:dyDescent="0.2">
      <c r="A181" s="305">
        <v>75</v>
      </c>
      <c r="B181" s="300">
        <v>2</v>
      </c>
      <c r="C181" s="300">
        <v>42</v>
      </c>
      <c r="D181" s="301" t="s">
        <v>224</v>
      </c>
      <c r="E181" s="301" t="s">
        <v>221</v>
      </c>
      <c r="F181" s="301" t="s">
        <v>223</v>
      </c>
      <c r="G181" s="306" t="s">
        <v>1471</v>
      </c>
      <c r="H181" s="306" t="s">
        <v>1367</v>
      </c>
      <c r="I181" s="303" t="s">
        <v>1472</v>
      </c>
      <c r="J181" s="304">
        <f>'City Numbers'!M43</f>
        <v>8</v>
      </c>
      <c r="K181" s="304">
        <f>'City Numbers'!N43</f>
        <v>8</v>
      </c>
      <c r="L181" s="304">
        <f>'City Numbers'!P43</f>
        <v>1</v>
      </c>
    </row>
    <row r="182" spans="1:12" x14ac:dyDescent="0.2">
      <c r="A182" s="300">
        <v>77</v>
      </c>
      <c r="B182" s="300">
        <v>2</v>
      </c>
      <c r="C182" s="300">
        <v>44</v>
      </c>
      <c r="D182" s="307" t="s">
        <v>1473</v>
      </c>
      <c r="E182" s="301" t="s">
        <v>234</v>
      </c>
      <c r="F182" s="301" t="s">
        <v>223</v>
      </c>
      <c r="G182" s="302" t="s">
        <v>1471</v>
      </c>
      <c r="H182" s="303" t="s">
        <v>1367</v>
      </c>
      <c r="I182" s="303" t="s">
        <v>1472</v>
      </c>
      <c r="J182" s="304">
        <f>'City Numbers'!M45</f>
        <v>92</v>
      </c>
      <c r="K182" s="304">
        <f>'City Numbers'!N45</f>
        <v>34</v>
      </c>
      <c r="L182" s="304">
        <f>'City Numbers'!P45</f>
        <v>3</v>
      </c>
    </row>
    <row r="183" spans="1:12" x14ac:dyDescent="0.2">
      <c r="A183" s="305">
        <v>78</v>
      </c>
      <c r="B183" s="300">
        <v>2</v>
      </c>
      <c r="C183" s="300">
        <v>45</v>
      </c>
      <c r="D183" s="301" t="s">
        <v>235</v>
      </c>
      <c r="E183" s="301" t="s">
        <v>234</v>
      </c>
      <c r="F183" s="301" t="s">
        <v>223</v>
      </c>
      <c r="G183" s="302" t="s">
        <v>1471</v>
      </c>
      <c r="H183" s="303" t="s">
        <v>1367</v>
      </c>
      <c r="I183" s="303" t="s">
        <v>1472</v>
      </c>
      <c r="J183" s="304">
        <f>'City Numbers'!M46</f>
        <v>90</v>
      </c>
      <c r="K183" s="304">
        <f>'City Numbers'!N46</f>
        <v>69</v>
      </c>
      <c r="L183" s="304">
        <f>'City Numbers'!P46</f>
        <v>1</v>
      </c>
    </row>
    <row r="184" spans="1:12" x14ac:dyDescent="0.2">
      <c r="A184" s="300">
        <v>79</v>
      </c>
      <c r="B184" s="300">
        <v>2</v>
      </c>
      <c r="C184" s="300">
        <v>46</v>
      </c>
      <c r="D184" s="307" t="s">
        <v>1474</v>
      </c>
      <c r="E184" s="307" t="s">
        <v>234</v>
      </c>
      <c r="F184" s="307" t="s">
        <v>223</v>
      </c>
      <c r="G184" s="306" t="s">
        <v>1471</v>
      </c>
      <c r="H184" s="306" t="s">
        <v>1367</v>
      </c>
      <c r="I184" s="303" t="s">
        <v>1472</v>
      </c>
      <c r="J184" s="304">
        <f>'City Numbers'!M47</f>
        <v>430</v>
      </c>
      <c r="K184" s="304">
        <f>'City Numbers'!N47</f>
        <v>35</v>
      </c>
      <c r="L184" s="304">
        <f>'City Numbers'!P47</f>
        <v>5</v>
      </c>
    </row>
    <row r="185" spans="1:12" x14ac:dyDescent="0.2">
      <c r="A185" s="300">
        <v>80</v>
      </c>
      <c r="B185" s="300">
        <v>2</v>
      </c>
      <c r="C185" s="300">
        <v>47</v>
      </c>
      <c r="D185" s="307" t="s">
        <v>1475</v>
      </c>
      <c r="E185" s="307" t="s">
        <v>234</v>
      </c>
      <c r="F185" s="307" t="s">
        <v>223</v>
      </c>
      <c r="G185" s="306" t="s">
        <v>1471</v>
      </c>
      <c r="H185" s="306" t="s">
        <v>1367</v>
      </c>
      <c r="I185" s="303" t="s">
        <v>1472</v>
      </c>
      <c r="J185" s="304">
        <f>'City Numbers'!M48</f>
        <v>217</v>
      </c>
      <c r="K185" s="304">
        <f>'City Numbers'!N48</f>
        <v>84</v>
      </c>
      <c r="L185" s="304">
        <f>'City Numbers'!P48</f>
        <v>2</v>
      </c>
    </row>
    <row r="186" spans="1:12" x14ac:dyDescent="0.2">
      <c r="A186" s="305">
        <v>82</v>
      </c>
      <c r="B186" s="300">
        <v>2</v>
      </c>
      <c r="C186" s="300">
        <v>49</v>
      </c>
      <c r="D186" s="307" t="s">
        <v>1476</v>
      </c>
      <c r="E186" s="307" t="s">
        <v>247</v>
      </c>
      <c r="F186" s="301" t="s">
        <v>223</v>
      </c>
      <c r="G186" s="306" t="s">
        <v>1471</v>
      </c>
      <c r="H186" s="306" t="s">
        <v>1367</v>
      </c>
      <c r="I186" s="303" t="s">
        <v>1472</v>
      </c>
      <c r="J186" s="304">
        <f>'City Numbers'!M50</f>
        <v>416</v>
      </c>
      <c r="K186" s="304">
        <f>'City Numbers'!N50</f>
        <v>236</v>
      </c>
      <c r="L186" s="304">
        <f>'City Numbers'!P50</f>
        <v>4</v>
      </c>
    </row>
    <row r="187" spans="1:12" x14ac:dyDescent="0.2">
      <c r="A187" s="300">
        <v>83</v>
      </c>
      <c r="B187" s="300">
        <v>2</v>
      </c>
      <c r="C187" s="300">
        <v>50</v>
      </c>
      <c r="D187" s="301" t="s">
        <v>249</v>
      </c>
      <c r="E187" s="301" t="s">
        <v>250</v>
      </c>
      <c r="F187" s="301" t="s">
        <v>223</v>
      </c>
      <c r="G187" s="302" t="s">
        <v>1471</v>
      </c>
      <c r="H187" s="303" t="s">
        <v>1367</v>
      </c>
      <c r="I187" s="303" t="s">
        <v>1472</v>
      </c>
      <c r="J187" s="304">
        <f>'City Numbers'!M51</f>
        <v>4</v>
      </c>
      <c r="K187" s="304">
        <f>'City Numbers'!N51</f>
        <v>3</v>
      </c>
      <c r="L187" s="304">
        <f>'City Numbers'!P51</f>
        <v>3</v>
      </c>
    </row>
    <row r="188" spans="1:12" x14ac:dyDescent="0.2">
      <c r="A188" s="305">
        <v>84</v>
      </c>
      <c r="B188" s="300">
        <v>2</v>
      </c>
      <c r="C188" s="300">
        <v>51</v>
      </c>
      <c r="D188" s="307" t="s">
        <v>1477</v>
      </c>
      <c r="E188" s="301" t="s">
        <v>255</v>
      </c>
      <c r="F188" s="301" t="s">
        <v>223</v>
      </c>
      <c r="G188" s="302" t="s">
        <v>1471</v>
      </c>
      <c r="H188" s="303" t="s">
        <v>1367</v>
      </c>
      <c r="I188" s="303" t="s">
        <v>1472</v>
      </c>
      <c r="J188" s="304">
        <f>'City Numbers'!M52</f>
        <v>30</v>
      </c>
      <c r="K188" s="304">
        <f>'City Numbers'!N52</f>
        <v>0</v>
      </c>
      <c r="L188" s="304">
        <f>'City Numbers'!P52</f>
        <v>1</v>
      </c>
    </row>
    <row r="189" spans="1:12" x14ac:dyDescent="0.2">
      <c r="A189" s="300">
        <v>150</v>
      </c>
      <c r="B189" s="305">
        <v>2</v>
      </c>
      <c r="C189" s="300">
        <v>62</v>
      </c>
      <c r="D189" s="301" t="s">
        <v>306</v>
      </c>
      <c r="E189" s="301" t="s">
        <v>304</v>
      </c>
      <c r="F189" s="301" t="s">
        <v>305</v>
      </c>
      <c r="G189" s="302" t="s">
        <v>1471</v>
      </c>
      <c r="H189" s="303" t="s">
        <v>1367</v>
      </c>
      <c r="I189" s="303" t="s">
        <v>1472</v>
      </c>
      <c r="J189" s="304">
        <f>'City Numbers'!M63</f>
        <v>275</v>
      </c>
      <c r="K189" s="304">
        <f>'City Numbers'!N63</f>
        <v>126</v>
      </c>
      <c r="L189" s="304">
        <f>'City Numbers'!P63</f>
        <v>16</v>
      </c>
    </row>
    <row r="190" spans="1:12" x14ac:dyDescent="0.2">
      <c r="A190" s="300">
        <v>1</v>
      </c>
      <c r="B190" s="300">
        <v>1</v>
      </c>
      <c r="C190" s="300">
        <v>65</v>
      </c>
      <c r="D190" s="301" t="s">
        <v>314</v>
      </c>
      <c r="E190" s="301" t="s">
        <v>314</v>
      </c>
      <c r="F190" s="301" t="s">
        <v>315</v>
      </c>
      <c r="G190" s="302" t="s">
        <v>1471</v>
      </c>
      <c r="H190" s="303" t="s">
        <v>1367</v>
      </c>
      <c r="I190" s="303" t="s">
        <v>1472</v>
      </c>
      <c r="J190" s="304">
        <f>'City Numbers'!M66</f>
        <v>835</v>
      </c>
      <c r="K190" s="304">
        <f>'City Numbers'!N66</f>
        <v>335</v>
      </c>
      <c r="L190" s="304">
        <f>'City Numbers'!P66</f>
        <v>6</v>
      </c>
    </row>
    <row r="191" spans="1:12" x14ac:dyDescent="0.2">
      <c r="A191" s="305">
        <v>138</v>
      </c>
      <c r="B191" s="300">
        <v>1</v>
      </c>
      <c r="C191" s="300">
        <v>68</v>
      </c>
      <c r="D191" s="300" t="s">
        <v>336</v>
      </c>
      <c r="E191" s="301"/>
      <c r="F191" s="300" t="s">
        <v>333</v>
      </c>
      <c r="G191" s="302" t="s">
        <v>1471</v>
      </c>
      <c r="H191" s="303" t="s">
        <v>1367</v>
      </c>
      <c r="I191" s="303" t="s">
        <v>1472</v>
      </c>
      <c r="J191" s="304">
        <f>'City Numbers'!M69</f>
        <v>404</v>
      </c>
      <c r="K191" s="304">
        <f>'City Numbers'!N69</f>
        <v>234</v>
      </c>
      <c r="L191" s="304">
        <f>'City Numbers'!P69</f>
        <v>51</v>
      </c>
    </row>
    <row r="192" spans="1:12" x14ac:dyDescent="0.2">
      <c r="A192" s="300">
        <v>107</v>
      </c>
      <c r="B192" s="300">
        <v>-6</v>
      </c>
      <c r="C192" s="300">
        <v>221</v>
      </c>
      <c r="D192" s="301" t="s">
        <v>992</v>
      </c>
      <c r="E192" s="301" t="s">
        <v>993</v>
      </c>
      <c r="F192" s="301" t="s">
        <v>762</v>
      </c>
      <c r="G192" s="302" t="s">
        <v>1471</v>
      </c>
      <c r="H192" s="303" t="s">
        <v>1367</v>
      </c>
      <c r="I192" s="303" t="s">
        <v>1472</v>
      </c>
      <c r="J192" s="304">
        <f>'City Numbers'!M222</f>
        <v>0</v>
      </c>
      <c r="K192" s="304">
        <f>'City Numbers'!N222</f>
        <v>0</v>
      </c>
      <c r="L192" s="304">
        <f>'City Numbers'!P222</f>
        <v>0</v>
      </c>
    </row>
    <row r="193" spans="1:12" x14ac:dyDescent="0.2">
      <c r="A193" s="305">
        <v>176</v>
      </c>
      <c r="B193" s="300">
        <v>-7</v>
      </c>
      <c r="C193" s="300">
        <v>236</v>
      </c>
      <c r="D193" s="300" t="s">
        <v>1478</v>
      </c>
      <c r="E193" s="301" t="s">
        <v>1043</v>
      </c>
      <c r="F193" s="301" t="s">
        <v>613</v>
      </c>
      <c r="G193" s="306" t="s">
        <v>1471</v>
      </c>
      <c r="H193" s="306" t="s">
        <v>1367</v>
      </c>
      <c r="I193" s="303" t="s">
        <v>1472</v>
      </c>
      <c r="J193" s="304">
        <f>'City Numbers'!M237</f>
        <v>19134</v>
      </c>
      <c r="K193" s="304">
        <f>'City Numbers'!N237</f>
        <v>2494</v>
      </c>
      <c r="L193" s="304">
        <f>'City Numbers'!P237</f>
        <v>1568</v>
      </c>
    </row>
    <row r="194" spans="1:12" x14ac:dyDescent="0.2">
      <c r="A194" s="300">
        <v>175</v>
      </c>
      <c r="B194" s="300">
        <v>-7</v>
      </c>
      <c r="C194" s="300">
        <v>239</v>
      </c>
      <c r="D194" s="301" t="s">
        <v>1052</v>
      </c>
      <c r="E194" s="301" t="s">
        <v>1043</v>
      </c>
      <c r="F194" s="301" t="s">
        <v>613</v>
      </c>
      <c r="G194" s="306" t="s">
        <v>1471</v>
      </c>
      <c r="H194" s="306" t="s">
        <v>1367</v>
      </c>
      <c r="I194" s="303" t="s">
        <v>1472</v>
      </c>
      <c r="J194" s="304">
        <f>'City Numbers'!M240</f>
        <v>10899</v>
      </c>
      <c r="K194" s="304">
        <f>'City Numbers'!N240</f>
        <v>1835</v>
      </c>
      <c r="L194" s="304">
        <f>'City Numbers'!P240</f>
        <v>485</v>
      </c>
    </row>
    <row r="195" spans="1:12" x14ac:dyDescent="0.2">
      <c r="A195" s="308">
        <v>28</v>
      </c>
      <c r="B195" s="309">
        <v>0.39583333333333331</v>
      </c>
      <c r="C195" s="308">
        <v>7</v>
      </c>
      <c r="D195" s="310" t="s">
        <v>80</v>
      </c>
      <c r="E195" s="310" t="s">
        <v>81</v>
      </c>
      <c r="F195" s="310" t="s">
        <v>65</v>
      </c>
      <c r="G195" s="311" t="s">
        <v>1479</v>
      </c>
      <c r="H195" s="303" t="s">
        <v>1367</v>
      </c>
      <c r="I195" s="303" t="s">
        <v>1480</v>
      </c>
      <c r="J195" s="312">
        <f>'City Numbers'!M8</f>
        <v>6701</v>
      </c>
      <c r="K195" s="304">
        <f>'City Numbers'!N8</f>
        <v>1205</v>
      </c>
      <c r="L195" s="304">
        <f>'City Numbers'!P8</f>
        <v>188</v>
      </c>
    </row>
    <row r="196" spans="1:12" x14ac:dyDescent="0.2">
      <c r="A196" s="308">
        <v>144</v>
      </c>
      <c r="B196" s="313">
        <v>2</v>
      </c>
      <c r="C196" s="308">
        <v>56</v>
      </c>
      <c r="D196" s="314" t="s">
        <v>276</v>
      </c>
      <c r="E196" s="314" t="s">
        <v>277</v>
      </c>
      <c r="F196" s="314" t="s">
        <v>278</v>
      </c>
      <c r="G196" s="315" t="s">
        <v>1479</v>
      </c>
      <c r="H196" s="306" t="s">
        <v>1367</v>
      </c>
      <c r="I196" s="303" t="s">
        <v>1480</v>
      </c>
      <c r="J196" s="304">
        <f>'City Numbers'!M57</f>
        <v>34147</v>
      </c>
      <c r="K196" s="304">
        <f>'City Numbers'!N57</f>
        <v>3263</v>
      </c>
      <c r="L196" s="304">
        <f>'City Numbers'!P57</f>
        <v>1029</v>
      </c>
    </row>
    <row r="197" spans="1:12" x14ac:dyDescent="0.2">
      <c r="A197" s="313">
        <v>137</v>
      </c>
      <c r="B197" s="308">
        <v>1</v>
      </c>
      <c r="C197" s="308">
        <v>67</v>
      </c>
      <c r="D197" s="310" t="s">
        <v>331</v>
      </c>
      <c r="E197" s="310" t="s">
        <v>332</v>
      </c>
      <c r="F197" s="310" t="s">
        <v>333</v>
      </c>
      <c r="G197" s="311" t="s">
        <v>1479</v>
      </c>
      <c r="H197" s="303" t="s">
        <v>1367</v>
      </c>
      <c r="I197" s="303" t="s">
        <v>1480</v>
      </c>
      <c r="J197" s="304">
        <f>'City Numbers'!M68</f>
        <v>181</v>
      </c>
      <c r="K197" s="304">
        <f>'City Numbers'!N68</f>
        <v>144</v>
      </c>
      <c r="L197" s="304">
        <f>'City Numbers'!P68</f>
        <v>55</v>
      </c>
    </row>
    <row r="198" spans="1:12" x14ac:dyDescent="0.2">
      <c r="A198" s="313">
        <v>18</v>
      </c>
      <c r="B198" s="313">
        <v>-3</v>
      </c>
      <c r="C198" s="308">
        <v>95</v>
      </c>
      <c r="D198" s="314" t="s">
        <v>485</v>
      </c>
      <c r="E198" s="314" t="s">
        <v>486</v>
      </c>
      <c r="F198" s="314" t="s">
        <v>407</v>
      </c>
      <c r="G198" s="311" t="s">
        <v>1479</v>
      </c>
      <c r="H198" s="303" t="s">
        <v>1367</v>
      </c>
      <c r="I198" s="303" t="s">
        <v>1480</v>
      </c>
      <c r="J198" s="304">
        <f>'City Numbers'!M96</f>
        <v>252</v>
      </c>
      <c r="K198" s="304">
        <f>'City Numbers'!N96</f>
        <v>104</v>
      </c>
      <c r="L198" s="304">
        <f>'City Numbers'!P96</f>
        <v>21</v>
      </c>
    </row>
    <row r="199" spans="1:12" x14ac:dyDescent="0.2">
      <c r="A199" s="313">
        <v>46</v>
      </c>
      <c r="B199" s="308">
        <v>-7</v>
      </c>
      <c r="C199" s="308">
        <v>232</v>
      </c>
      <c r="D199" s="310" t="s">
        <v>730</v>
      </c>
      <c r="E199" s="310" t="s">
        <v>1030</v>
      </c>
      <c r="F199" s="310" t="s">
        <v>551</v>
      </c>
      <c r="G199" s="315" t="s">
        <v>1479</v>
      </c>
      <c r="H199" s="306" t="s">
        <v>1367</v>
      </c>
      <c r="I199" s="303" t="s">
        <v>1480</v>
      </c>
      <c r="J199" s="312">
        <f>'City Numbers'!M233</f>
        <v>877</v>
      </c>
      <c r="K199" s="304">
        <f>'City Numbers'!N233</f>
        <v>354</v>
      </c>
      <c r="L199" s="304">
        <f>'City Numbers'!P233</f>
        <v>60</v>
      </c>
    </row>
    <row r="200" spans="1:12" x14ac:dyDescent="0.2">
      <c r="A200" s="313">
        <v>173</v>
      </c>
      <c r="B200" s="308">
        <v>-7</v>
      </c>
      <c r="C200" s="308">
        <v>237</v>
      </c>
      <c r="D200" s="310" t="s">
        <v>1046</v>
      </c>
      <c r="E200" s="310" t="s">
        <v>1043</v>
      </c>
      <c r="F200" s="310" t="s">
        <v>613</v>
      </c>
      <c r="G200" s="315" t="s">
        <v>1479</v>
      </c>
      <c r="H200" s="306" t="s">
        <v>1367</v>
      </c>
      <c r="I200" s="303" t="s">
        <v>1480</v>
      </c>
      <c r="J200" s="304">
        <f>'City Numbers'!M238</f>
        <v>1407</v>
      </c>
      <c r="K200" s="304">
        <f>'City Numbers'!N238</f>
        <v>624</v>
      </c>
      <c r="L200" s="304">
        <f>'City Numbers'!P238</f>
        <v>106</v>
      </c>
    </row>
    <row r="201" spans="1:12" x14ac:dyDescent="0.2">
      <c r="A201" s="313">
        <v>174</v>
      </c>
      <c r="B201" s="316">
        <v>-7</v>
      </c>
      <c r="C201" s="308">
        <v>238</v>
      </c>
      <c r="D201" s="308" t="s">
        <v>1049</v>
      </c>
      <c r="E201" s="308" t="s">
        <v>1043</v>
      </c>
      <c r="F201" s="308" t="s">
        <v>613</v>
      </c>
      <c r="G201" s="315" t="s">
        <v>1479</v>
      </c>
      <c r="H201" s="306" t="s">
        <v>1367</v>
      </c>
      <c r="I201" s="303" t="s">
        <v>1480</v>
      </c>
      <c r="J201" s="304">
        <f>'City Numbers'!M239</f>
        <v>8703</v>
      </c>
      <c r="K201" s="304">
        <f>'City Numbers'!N239</f>
        <v>1654</v>
      </c>
      <c r="L201" s="304">
        <f>'City Numbers'!P239</f>
        <v>742</v>
      </c>
    </row>
    <row r="202" spans="1:12" x14ac:dyDescent="0.2">
      <c r="A202" s="308">
        <v>178</v>
      </c>
      <c r="B202" s="308">
        <v>-7</v>
      </c>
      <c r="C202" s="308">
        <v>241</v>
      </c>
      <c r="D202" s="310" t="s">
        <v>1059</v>
      </c>
      <c r="E202" s="310" t="s">
        <v>1043</v>
      </c>
      <c r="F202" s="310" t="s">
        <v>613</v>
      </c>
      <c r="G202" s="315" t="s">
        <v>1479</v>
      </c>
      <c r="H202" s="306" t="s">
        <v>1367</v>
      </c>
      <c r="I202" s="303" t="s">
        <v>1480</v>
      </c>
      <c r="J202" s="304">
        <f>'City Numbers'!M242</f>
        <v>31450</v>
      </c>
      <c r="K202" s="304">
        <f>'City Numbers'!N242</f>
        <v>2975</v>
      </c>
      <c r="L202" s="304">
        <f>'City Numbers'!P242</f>
        <v>2496</v>
      </c>
    </row>
    <row r="203" spans="1:12" x14ac:dyDescent="0.2">
      <c r="A203" s="313">
        <v>221</v>
      </c>
      <c r="B203" s="308">
        <v>-7</v>
      </c>
      <c r="C203" s="308">
        <v>242</v>
      </c>
      <c r="D203" s="310" t="s">
        <v>1061</v>
      </c>
      <c r="E203" s="310" t="s">
        <v>1062</v>
      </c>
      <c r="F203" s="310" t="s">
        <v>613</v>
      </c>
      <c r="G203" s="315" t="s">
        <v>1479</v>
      </c>
      <c r="H203" s="306" t="s">
        <v>1367</v>
      </c>
      <c r="I203" s="303" t="s">
        <v>1480</v>
      </c>
      <c r="J203" s="304">
        <f>'City Numbers'!M243</f>
        <v>2824</v>
      </c>
      <c r="K203" s="304">
        <f>'City Numbers'!N243</f>
        <v>786</v>
      </c>
      <c r="L203" s="304">
        <f>'City Numbers'!P243</f>
        <v>144</v>
      </c>
    </row>
    <row r="204" spans="1:12" x14ac:dyDescent="0.2">
      <c r="A204" s="313">
        <v>244</v>
      </c>
      <c r="B204" s="316">
        <v>-7</v>
      </c>
      <c r="C204" s="308">
        <v>243</v>
      </c>
      <c r="D204" s="316" t="s">
        <v>1064</v>
      </c>
      <c r="E204" s="316" t="s">
        <v>1065</v>
      </c>
      <c r="F204" s="316" t="s">
        <v>613</v>
      </c>
      <c r="G204" s="315" t="s">
        <v>1479</v>
      </c>
      <c r="H204" s="306" t="s">
        <v>1367</v>
      </c>
      <c r="I204" s="303" t="s">
        <v>1480</v>
      </c>
      <c r="J204" s="304">
        <f>'City Numbers'!M244</f>
        <v>808</v>
      </c>
      <c r="K204" s="304">
        <f>'City Numbers'!N244</f>
        <v>311</v>
      </c>
      <c r="L204" s="304">
        <f>'City Numbers'!P244</f>
        <v>88</v>
      </c>
    </row>
    <row r="205" spans="1:12" x14ac:dyDescent="0.2">
      <c r="A205" s="308">
        <v>245</v>
      </c>
      <c r="B205" s="316">
        <v>-7</v>
      </c>
      <c r="C205" s="308">
        <v>244</v>
      </c>
      <c r="D205" s="310" t="s">
        <v>1067</v>
      </c>
      <c r="E205" s="310" t="s">
        <v>1065</v>
      </c>
      <c r="F205" s="310" t="s">
        <v>613</v>
      </c>
      <c r="G205" s="315" t="s">
        <v>1479</v>
      </c>
      <c r="H205" s="306" t="s">
        <v>1367</v>
      </c>
      <c r="I205" s="303" t="s">
        <v>1480</v>
      </c>
      <c r="J205" s="304">
        <f>'City Numbers'!M245</f>
        <v>5190</v>
      </c>
      <c r="K205" s="304">
        <f>'City Numbers'!N245</f>
        <v>1044</v>
      </c>
      <c r="L205" s="304">
        <f>'City Numbers'!P245</f>
        <v>565</v>
      </c>
    </row>
    <row r="206" spans="1:12" x14ac:dyDescent="0.2">
      <c r="A206" s="317">
        <v>55</v>
      </c>
      <c r="B206" s="318">
        <v>8</v>
      </c>
      <c r="C206" s="317">
        <v>11</v>
      </c>
      <c r="D206" s="319" t="s">
        <v>103</v>
      </c>
      <c r="E206" s="320" t="s">
        <v>104</v>
      </c>
      <c r="F206" s="319" t="s">
        <v>105</v>
      </c>
      <c r="G206" s="321" t="s">
        <v>1481</v>
      </c>
      <c r="H206" s="322" t="s">
        <v>1367</v>
      </c>
      <c r="I206" s="322" t="s">
        <v>1482</v>
      </c>
      <c r="J206" s="323">
        <f>'City Numbers'!M12</f>
        <v>1123</v>
      </c>
      <c r="K206" s="323">
        <f>'City Numbers'!N12</f>
        <v>393</v>
      </c>
      <c r="L206" s="323">
        <f>'City Numbers'!P12</f>
        <v>28</v>
      </c>
    </row>
    <row r="207" spans="1:12" x14ac:dyDescent="0.2">
      <c r="A207" s="324">
        <v>56</v>
      </c>
      <c r="B207" s="318">
        <v>8</v>
      </c>
      <c r="C207" s="317">
        <v>12</v>
      </c>
      <c r="D207" s="325" t="s">
        <v>107</v>
      </c>
      <c r="E207" s="325" t="s">
        <v>107</v>
      </c>
      <c r="F207" s="325" t="s">
        <v>105</v>
      </c>
      <c r="G207" s="326" t="s">
        <v>1481</v>
      </c>
      <c r="H207" s="326" t="s">
        <v>1367</v>
      </c>
      <c r="I207" s="322" t="s">
        <v>1482</v>
      </c>
      <c r="J207" s="323">
        <f>'City Numbers'!M13</f>
        <v>17137</v>
      </c>
      <c r="K207" s="323">
        <f>'City Numbers'!N13</f>
        <v>3007</v>
      </c>
      <c r="L207" s="323">
        <f>'City Numbers'!P13</f>
        <v>460</v>
      </c>
    </row>
    <row r="208" spans="1:12" x14ac:dyDescent="0.2">
      <c r="A208" s="324">
        <v>57</v>
      </c>
      <c r="B208" s="318">
        <v>8</v>
      </c>
      <c r="C208" s="317">
        <v>13</v>
      </c>
      <c r="D208" s="325" t="s">
        <v>111</v>
      </c>
      <c r="E208" s="325" t="s">
        <v>111</v>
      </c>
      <c r="F208" s="325" t="s">
        <v>105</v>
      </c>
      <c r="G208" s="326" t="s">
        <v>1481</v>
      </c>
      <c r="H208" s="326" t="s">
        <v>1367</v>
      </c>
      <c r="I208" s="322" t="s">
        <v>1482</v>
      </c>
      <c r="J208" s="323">
        <f>'City Numbers'!M14</f>
        <v>546</v>
      </c>
      <c r="K208" s="323">
        <f>'City Numbers'!N14</f>
        <v>307</v>
      </c>
      <c r="L208" s="323">
        <f>'City Numbers'!P14</f>
        <v>19</v>
      </c>
    </row>
    <row r="209" spans="1:12" x14ac:dyDescent="0.2">
      <c r="A209" s="317">
        <v>153</v>
      </c>
      <c r="B209" s="317">
        <v>8</v>
      </c>
      <c r="C209" s="317">
        <v>16</v>
      </c>
      <c r="D209" s="325" t="s">
        <v>125</v>
      </c>
      <c r="E209" s="325" t="s">
        <v>125</v>
      </c>
      <c r="F209" s="325" t="s">
        <v>126</v>
      </c>
      <c r="G209" s="326" t="s">
        <v>1481</v>
      </c>
      <c r="H209" s="326" t="s">
        <v>1367</v>
      </c>
      <c r="I209" s="322" t="s">
        <v>1482</v>
      </c>
      <c r="J209" s="323">
        <f>'City Numbers'!M17</f>
        <v>11937</v>
      </c>
      <c r="K209" s="323">
        <f>'City Numbers'!N17</f>
        <v>1827</v>
      </c>
      <c r="L209" s="323">
        <f>'City Numbers'!P17</f>
        <v>133</v>
      </c>
    </row>
    <row r="210" spans="1:12" x14ac:dyDescent="0.2">
      <c r="A210" s="317">
        <v>156</v>
      </c>
      <c r="B210" s="317">
        <v>8</v>
      </c>
      <c r="C210" s="317">
        <v>19</v>
      </c>
      <c r="D210" s="325" t="s">
        <v>138</v>
      </c>
      <c r="E210" s="325" t="s">
        <v>138</v>
      </c>
      <c r="F210" s="325" t="s">
        <v>126</v>
      </c>
      <c r="G210" s="326" t="s">
        <v>1481</v>
      </c>
      <c r="H210" s="326" t="s">
        <v>1367</v>
      </c>
      <c r="I210" s="322" t="s">
        <v>1482</v>
      </c>
      <c r="J210" s="323">
        <f>'City Numbers'!M20</f>
        <v>4518</v>
      </c>
      <c r="K210" s="323">
        <f>'City Numbers'!N20</f>
        <v>1477</v>
      </c>
      <c r="L210" s="323">
        <f>'City Numbers'!P20</f>
        <v>183</v>
      </c>
    </row>
    <row r="211" spans="1:12" x14ac:dyDescent="0.2">
      <c r="A211" s="324">
        <v>3</v>
      </c>
      <c r="B211" s="324">
        <v>-3</v>
      </c>
      <c r="C211" s="317">
        <v>80</v>
      </c>
      <c r="D211" s="327" t="s">
        <v>412</v>
      </c>
      <c r="E211" s="327" t="s">
        <v>406</v>
      </c>
      <c r="F211" s="327" t="s">
        <v>407</v>
      </c>
      <c r="G211" s="321" t="s">
        <v>1481</v>
      </c>
      <c r="H211" s="322" t="s">
        <v>1367</v>
      </c>
      <c r="I211" s="322" t="s">
        <v>1482</v>
      </c>
      <c r="J211" s="323">
        <f>'City Numbers'!M81</f>
        <v>113</v>
      </c>
      <c r="K211" s="323">
        <f>'City Numbers'!N81</f>
        <v>74</v>
      </c>
      <c r="L211" s="323">
        <f>'City Numbers'!P81</f>
        <v>6</v>
      </c>
    </row>
    <row r="212" spans="1:12" x14ac:dyDescent="0.2">
      <c r="A212" s="324">
        <v>9</v>
      </c>
      <c r="B212" s="324">
        <v>-3</v>
      </c>
      <c r="C212" s="317">
        <v>86</v>
      </c>
      <c r="D212" s="327" t="s">
        <v>444</v>
      </c>
      <c r="E212" s="327" t="s">
        <v>445</v>
      </c>
      <c r="F212" s="327" t="s">
        <v>407</v>
      </c>
      <c r="G212" s="321" t="s">
        <v>1481</v>
      </c>
      <c r="H212" s="322" t="s">
        <v>1367</v>
      </c>
      <c r="I212" s="322" t="s">
        <v>1482</v>
      </c>
      <c r="J212" s="323">
        <f>'City Numbers'!M87</f>
        <v>228</v>
      </c>
      <c r="K212" s="323">
        <f>'City Numbers'!N87</f>
        <v>144</v>
      </c>
      <c r="L212" s="323">
        <f>'City Numbers'!P87</f>
        <v>28</v>
      </c>
    </row>
    <row r="213" spans="1:12" x14ac:dyDescent="0.2">
      <c r="A213" s="324">
        <v>26</v>
      </c>
      <c r="B213" s="324">
        <v>-3</v>
      </c>
      <c r="C213" s="317">
        <v>103</v>
      </c>
      <c r="D213" s="325" t="s">
        <v>531</v>
      </c>
      <c r="E213" s="325" t="s">
        <v>532</v>
      </c>
      <c r="F213" s="325" t="s">
        <v>407</v>
      </c>
      <c r="G213" s="321" t="s">
        <v>1481</v>
      </c>
      <c r="H213" s="322" t="s">
        <v>1367</v>
      </c>
      <c r="I213" s="322" t="s">
        <v>1482</v>
      </c>
      <c r="J213" s="323">
        <f>'City Numbers'!M104</f>
        <v>1377</v>
      </c>
      <c r="K213" s="323">
        <f>'City Numbers'!N104</f>
        <v>472</v>
      </c>
      <c r="L213" s="323">
        <f>'City Numbers'!P104</f>
        <v>66</v>
      </c>
    </row>
    <row r="214" spans="1:12" x14ac:dyDescent="0.2">
      <c r="A214" s="317">
        <v>105</v>
      </c>
      <c r="B214" s="317">
        <v>-5</v>
      </c>
      <c r="C214" s="317">
        <v>171</v>
      </c>
      <c r="D214" s="325" t="s">
        <v>786</v>
      </c>
      <c r="E214" s="325" t="s">
        <v>787</v>
      </c>
      <c r="F214" s="325" t="s">
        <v>762</v>
      </c>
      <c r="G214" s="321" t="s">
        <v>1481</v>
      </c>
      <c r="H214" s="322" t="s">
        <v>1367</v>
      </c>
      <c r="I214" s="322" t="s">
        <v>1482</v>
      </c>
      <c r="J214" s="323">
        <f>'City Numbers'!M172</f>
        <v>134</v>
      </c>
      <c r="K214" s="323">
        <f>'City Numbers'!N172</f>
        <v>101</v>
      </c>
      <c r="L214" s="323">
        <f>'City Numbers'!P172</f>
        <v>22</v>
      </c>
    </row>
    <row r="215" spans="1:12" x14ac:dyDescent="0.2">
      <c r="A215" s="156">
        <v>99</v>
      </c>
      <c r="B215" s="148">
        <v>-5</v>
      </c>
      <c r="C215" s="148">
        <v>165</v>
      </c>
      <c r="D215" s="149" t="s">
        <v>764</v>
      </c>
      <c r="E215" s="149" t="s">
        <v>765</v>
      </c>
      <c r="F215" s="149" t="s">
        <v>762</v>
      </c>
      <c r="G215" s="328" t="s">
        <v>1483</v>
      </c>
      <c r="H215" s="329" t="s">
        <v>1367</v>
      </c>
      <c r="I215" s="329" t="s">
        <v>1484</v>
      </c>
      <c r="J215" s="330">
        <f>'City Numbers'!M166</f>
        <v>467</v>
      </c>
      <c r="K215" s="330">
        <f>'City Numbers'!N166</f>
        <v>286</v>
      </c>
      <c r="L215" s="330">
        <f>'City Numbers'!P166</f>
        <v>26</v>
      </c>
    </row>
    <row r="216" spans="1:12" x14ac:dyDescent="0.2">
      <c r="A216" s="148">
        <v>101</v>
      </c>
      <c r="B216" s="148">
        <v>-5</v>
      </c>
      <c r="C216" s="148">
        <v>167</v>
      </c>
      <c r="D216" s="149" t="s">
        <v>772</v>
      </c>
      <c r="E216" s="149" t="s">
        <v>773</v>
      </c>
      <c r="F216" s="149" t="s">
        <v>762</v>
      </c>
      <c r="G216" s="328" t="s">
        <v>1483</v>
      </c>
      <c r="H216" s="329" t="s">
        <v>1367</v>
      </c>
      <c r="I216" s="329" t="s">
        <v>1484</v>
      </c>
      <c r="J216" s="330">
        <f>'City Numbers'!M168</f>
        <v>14</v>
      </c>
      <c r="K216" s="330">
        <f>'City Numbers'!N168</f>
        <v>12</v>
      </c>
      <c r="L216" s="330">
        <f>'City Numbers'!P168</f>
        <v>6</v>
      </c>
    </row>
    <row r="217" spans="1:12" x14ac:dyDescent="0.2">
      <c r="A217" s="148">
        <v>102</v>
      </c>
      <c r="B217" s="148">
        <v>-5</v>
      </c>
      <c r="C217" s="148">
        <v>168</v>
      </c>
      <c r="D217" s="149" t="s">
        <v>776</v>
      </c>
      <c r="E217" s="149" t="s">
        <v>773</v>
      </c>
      <c r="F217" s="149" t="s">
        <v>762</v>
      </c>
      <c r="G217" s="328" t="s">
        <v>1483</v>
      </c>
      <c r="H217" s="329" t="s">
        <v>1367</v>
      </c>
      <c r="I217" s="329" t="s">
        <v>1484</v>
      </c>
      <c r="J217" s="330">
        <f>'City Numbers'!M169</f>
        <v>932</v>
      </c>
      <c r="K217" s="330">
        <f>'City Numbers'!N169</f>
        <v>334</v>
      </c>
      <c r="L217" s="330">
        <f>'City Numbers'!P169</f>
        <v>12</v>
      </c>
    </row>
    <row r="218" spans="1:12" x14ac:dyDescent="0.2">
      <c r="A218" s="156">
        <v>103</v>
      </c>
      <c r="B218" s="148">
        <v>-5</v>
      </c>
      <c r="C218" s="148">
        <v>169</v>
      </c>
      <c r="D218" s="149" t="s">
        <v>779</v>
      </c>
      <c r="E218" s="149" t="s">
        <v>779</v>
      </c>
      <c r="F218" s="149" t="s">
        <v>762</v>
      </c>
      <c r="G218" s="328" t="s">
        <v>1483</v>
      </c>
      <c r="H218" s="329" t="s">
        <v>1367</v>
      </c>
      <c r="I218" s="329" t="s">
        <v>1484</v>
      </c>
      <c r="J218" s="330">
        <f>'City Numbers'!M170</f>
        <v>27</v>
      </c>
      <c r="K218" s="330">
        <f>'City Numbers'!N170</f>
        <v>19</v>
      </c>
      <c r="L218" s="330">
        <f>'City Numbers'!P170</f>
        <v>2</v>
      </c>
    </row>
    <row r="219" spans="1:12" x14ac:dyDescent="0.2">
      <c r="A219" s="156">
        <v>106</v>
      </c>
      <c r="B219" s="148">
        <v>-5</v>
      </c>
      <c r="C219" s="148">
        <v>172</v>
      </c>
      <c r="D219" s="149" t="s">
        <v>792</v>
      </c>
      <c r="E219" s="149" t="s">
        <v>793</v>
      </c>
      <c r="F219" s="149" t="s">
        <v>762</v>
      </c>
      <c r="G219" s="328" t="s">
        <v>1483</v>
      </c>
      <c r="H219" s="329" t="s">
        <v>1367</v>
      </c>
      <c r="I219" s="329" t="s">
        <v>1484</v>
      </c>
      <c r="J219" s="330">
        <f>'City Numbers'!M173</f>
        <v>2398</v>
      </c>
      <c r="K219" s="330">
        <f>'City Numbers'!N173</f>
        <v>871</v>
      </c>
      <c r="L219" s="330">
        <f>'City Numbers'!P173</f>
        <v>52</v>
      </c>
    </row>
    <row r="220" spans="1:12" x14ac:dyDescent="0.2">
      <c r="A220" s="156">
        <v>110</v>
      </c>
      <c r="B220" s="148">
        <v>-5</v>
      </c>
      <c r="C220" s="148">
        <v>175</v>
      </c>
      <c r="D220" s="149" t="s">
        <v>806</v>
      </c>
      <c r="E220" s="149" t="s">
        <v>806</v>
      </c>
      <c r="F220" s="149" t="s">
        <v>762</v>
      </c>
      <c r="G220" s="328" t="s">
        <v>1483</v>
      </c>
      <c r="H220" s="329" t="s">
        <v>1367</v>
      </c>
      <c r="I220" s="329" t="s">
        <v>1484</v>
      </c>
      <c r="J220" s="330">
        <f>'City Numbers'!M176</f>
        <v>922</v>
      </c>
      <c r="K220" s="330">
        <f>'City Numbers'!N176</f>
        <v>381</v>
      </c>
      <c r="L220" s="330">
        <f>'City Numbers'!P176</f>
        <v>41</v>
      </c>
    </row>
    <row r="221" spans="1:12" x14ac:dyDescent="0.2">
      <c r="A221" s="94">
        <v>194</v>
      </c>
      <c r="B221" s="95">
        <v>-4</v>
      </c>
      <c r="C221" s="95">
        <v>130</v>
      </c>
      <c r="D221" s="96" t="s">
        <v>647</v>
      </c>
      <c r="E221" s="96" t="s">
        <v>648</v>
      </c>
      <c r="F221" s="96" t="s">
        <v>613</v>
      </c>
      <c r="G221" s="331" t="s">
        <v>1485</v>
      </c>
      <c r="H221" s="331" t="s">
        <v>1486</v>
      </c>
      <c r="I221" s="332" t="s">
        <v>1487</v>
      </c>
      <c r="J221" s="333">
        <f>'City Numbers'!M131</f>
        <v>1963</v>
      </c>
      <c r="K221" s="333">
        <f>'City Numbers'!N131</f>
        <v>500</v>
      </c>
      <c r="L221" s="333">
        <f>'City Numbers'!P131</f>
        <v>117</v>
      </c>
    </row>
    <row r="222" spans="1:12" x14ac:dyDescent="0.2">
      <c r="A222" s="94">
        <v>196</v>
      </c>
      <c r="B222" s="95">
        <v>-4</v>
      </c>
      <c r="C222" s="95">
        <v>132</v>
      </c>
      <c r="D222" s="96" t="s">
        <v>653</v>
      </c>
      <c r="E222" s="96" t="s">
        <v>648</v>
      </c>
      <c r="F222" s="96" t="s">
        <v>613</v>
      </c>
      <c r="G222" s="331" t="s">
        <v>1485</v>
      </c>
      <c r="H222" s="331" t="s">
        <v>1486</v>
      </c>
      <c r="I222" s="332" t="s">
        <v>1487</v>
      </c>
      <c r="J222" s="333">
        <f>'City Numbers'!M133</f>
        <v>302</v>
      </c>
      <c r="K222" s="333">
        <f>'City Numbers'!N133</f>
        <v>144</v>
      </c>
      <c r="L222" s="333">
        <f>'City Numbers'!P133</f>
        <v>33</v>
      </c>
    </row>
    <row r="223" spans="1:12" x14ac:dyDescent="0.2">
      <c r="A223" s="95">
        <v>203</v>
      </c>
      <c r="B223" s="95">
        <v>-4</v>
      </c>
      <c r="C223" s="95">
        <v>135</v>
      </c>
      <c r="D223" s="96" t="s">
        <v>663</v>
      </c>
      <c r="E223" s="96" t="s">
        <v>659</v>
      </c>
      <c r="F223" s="96" t="s">
        <v>613</v>
      </c>
      <c r="G223" s="331" t="s">
        <v>1485</v>
      </c>
      <c r="H223" s="331" t="s">
        <v>1486</v>
      </c>
      <c r="I223" s="332" t="s">
        <v>1487</v>
      </c>
      <c r="J223" s="333">
        <f>'City Numbers'!M136</f>
        <v>1240</v>
      </c>
      <c r="K223" s="333">
        <f>'City Numbers'!N136</f>
        <v>438</v>
      </c>
      <c r="L223" s="333">
        <f>'City Numbers'!P136</f>
        <v>110</v>
      </c>
    </row>
    <row r="224" spans="1:12" x14ac:dyDescent="0.2">
      <c r="A224" s="94">
        <v>204</v>
      </c>
      <c r="B224" s="95">
        <v>-4</v>
      </c>
      <c r="C224" s="95">
        <v>136</v>
      </c>
      <c r="D224" s="96" t="s">
        <v>665</v>
      </c>
      <c r="E224" s="96" t="s">
        <v>666</v>
      </c>
      <c r="F224" s="96" t="s">
        <v>613</v>
      </c>
      <c r="G224" s="331" t="s">
        <v>1485</v>
      </c>
      <c r="H224" s="331" t="s">
        <v>1486</v>
      </c>
      <c r="I224" s="332" t="s">
        <v>1487</v>
      </c>
      <c r="J224" s="333">
        <f>'City Numbers'!M137</f>
        <v>1723</v>
      </c>
      <c r="K224" s="333">
        <f>'City Numbers'!N137</f>
        <v>497</v>
      </c>
      <c r="L224" s="333">
        <f>'City Numbers'!P137</f>
        <v>99</v>
      </c>
    </row>
    <row r="225" spans="1:12" x14ac:dyDescent="0.2">
      <c r="A225" s="95">
        <v>192</v>
      </c>
      <c r="B225" s="95">
        <v>-5</v>
      </c>
      <c r="C225" s="95">
        <v>197</v>
      </c>
      <c r="D225" s="96" t="s">
        <v>890</v>
      </c>
      <c r="E225" s="96" t="s">
        <v>891</v>
      </c>
      <c r="F225" s="96" t="s">
        <v>613</v>
      </c>
      <c r="G225" s="331" t="s">
        <v>1485</v>
      </c>
      <c r="H225" s="331" t="s">
        <v>1486</v>
      </c>
      <c r="I225" s="332" t="s">
        <v>1487</v>
      </c>
      <c r="J225" s="333">
        <f>'City Numbers'!M198</f>
        <v>4299</v>
      </c>
      <c r="K225" s="333">
        <f>'City Numbers'!N198</f>
        <v>802</v>
      </c>
      <c r="L225" s="333">
        <f>'City Numbers'!P198</f>
        <v>552</v>
      </c>
    </row>
    <row r="226" spans="1:12" x14ac:dyDescent="0.2">
      <c r="A226" s="94">
        <v>193</v>
      </c>
      <c r="B226" s="95">
        <v>-5</v>
      </c>
      <c r="C226" s="95">
        <v>198</v>
      </c>
      <c r="D226" s="95" t="s">
        <v>1488</v>
      </c>
      <c r="E226" s="96" t="s">
        <v>891</v>
      </c>
      <c r="F226" s="96" t="s">
        <v>613</v>
      </c>
      <c r="G226" s="331" t="s">
        <v>1485</v>
      </c>
      <c r="H226" s="331" t="s">
        <v>1486</v>
      </c>
      <c r="I226" s="332" t="s">
        <v>1487</v>
      </c>
      <c r="J226" s="333">
        <f>'City Numbers'!M199</f>
        <v>5577</v>
      </c>
      <c r="K226" s="333">
        <f>'City Numbers'!N199</f>
        <v>757</v>
      </c>
      <c r="L226" s="333">
        <f>'City Numbers'!P199</f>
        <v>144</v>
      </c>
    </row>
    <row r="227" spans="1:12" x14ac:dyDescent="0.2">
      <c r="A227" s="95">
        <v>205</v>
      </c>
      <c r="B227" s="95">
        <v>-5</v>
      </c>
      <c r="C227" s="95">
        <v>203</v>
      </c>
      <c r="D227" s="96" t="s">
        <v>915</v>
      </c>
      <c r="E227" s="96" t="s">
        <v>916</v>
      </c>
      <c r="F227" s="96" t="s">
        <v>613</v>
      </c>
      <c r="G227" s="331" t="s">
        <v>1485</v>
      </c>
      <c r="H227" s="331" t="s">
        <v>1486</v>
      </c>
      <c r="I227" s="332" t="s">
        <v>1487</v>
      </c>
      <c r="J227" s="333">
        <f>'City Numbers'!M204</f>
        <v>5550</v>
      </c>
      <c r="K227" s="333">
        <f>'City Numbers'!N204</f>
        <v>815</v>
      </c>
      <c r="L227" s="333">
        <f>'City Numbers'!P204</f>
        <v>583</v>
      </c>
    </row>
    <row r="228" spans="1:12" x14ac:dyDescent="0.2">
      <c r="A228" s="94">
        <v>208</v>
      </c>
      <c r="B228" s="95">
        <v>-5</v>
      </c>
      <c r="C228" s="95">
        <v>206</v>
      </c>
      <c r="D228" s="96" t="s">
        <v>927</v>
      </c>
      <c r="E228" s="96" t="s">
        <v>928</v>
      </c>
      <c r="F228" s="96" t="s">
        <v>613</v>
      </c>
      <c r="G228" s="331" t="s">
        <v>1485</v>
      </c>
      <c r="H228" s="331" t="s">
        <v>1486</v>
      </c>
      <c r="I228" s="332" t="s">
        <v>1487</v>
      </c>
      <c r="J228" s="333">
        <f>'City Numbers'!M207</f>
        <v>1674</v>
      </c>
      <c r="K228" s="333">
        <f>'City Numbers'!N207</f>
        <v>508</v>
      </c>
      <c r="L228" s="333">
        <f>'City Numbers'!P207</f>
        <v>70</v>
      </c>
    </row>
    <row r="229" spans="1:12" x14ac:dyDescent="0.2">
      <c r="A229" s="95">
        <v>209</v>
      </c>
      <c r="B229" s="95">
        <v>-5</v>
      </c>
      <c r="C229" s="95">
        <v>207</v>
      </c>
      <c r="D229" s="96" t="s">
        <v>931</v>
      </c>
      <c r="E229" s="96" t="s">
        <v>928</v>
      </c>
      <c r="F229" s="96" t="s">
        <v>613</v>
      </c>
      <c r="G229" s="331" t="s">
        <v>1485</v>
      </c>
      <c r="H229" s="331" t="s">
        <v>1486</v>
      </c>
      <c r="I229" s="332" t="s">
        <v>1487</v>
      </c>
      <c r="J229" s="333">
        <f>'City Numbers'!M208</f>
        <v>1880</v>
      </c>
      <c r="K229" s="333">
        <f>'City Numbers'!N208</f>
        <v>549</v>
      </c>
      <c r="L229" s="333">
        <f>'City Numbers'!P208</f>
        <v>185</v>
      </c>
    </row>
    <row r="230" spans="1:12" x14ac:dyDescent="0.2">
      <c r="A230" s="334">
        <v>141</v>
      </c>
      <c r="B230" s="335">
        <v>3</v>
      </c>
      <c r="C230" s="335">
        <v>26</v>
      </c>
      <c r="D230" s="336" t="s">
        <v>160</v>
      </c>
      <c r="E230" s="336" t="s">
        <v>160</v>
      </c>
      <c r="F230" s="336" t="s">
        <v>161</v>
      </c>
      <c r="G230" s="337" t="s">
        <v>1489</v>
      </c>
      <c r="H230" s="338" t="s">
        <v>1486</v>
      </c>
      <c r="I230" s="338" t="s">
        <v>1490</v>
      </c>
      <c r="J230" s="339">
        <f>'City Numbers'!M27</f>
        <v>1427</v>
      </c>
      <c r="K230" s="339">
        <f>'City Numbers'!N27</f>
        <v>580</v>
      </c>
      <c r="L230" s="339">
        <f>'City Numbers'!P27</f>
        <v>11</v>
      </c>
    </row>
    <row r="231" spans="1:12" x14ac:dyDescent="0.2">
      <c r="A231" s="335">
        <v>142</v>
      </c>
      <c r="B231" s="335">
        <v>3</v>
      </c>
      <c r="C231" s="335">
        <v>27</v>
      </c>
      <c r="D231" s="336" t="s">
        <v>165</v>
      </c>
      <c r="E231" s="336" t="s">
        <v>165</v>
      </c>
      <c r="F231" s="336" t="s">
        <v>161</v>
      </c>
      <c r="G231" s="337" t="s">
        <v>1489</v>
      </c>
      <c r="H231" s="338" t="s">
        <v>1486</v>
      </c>
      <c r="I231" s="338" t="s">
        <v>1490</v>
      </c>
      <c r="J231" s="339">
        <f>'City Numbers'!M28</f>
        <v>5969</v>
      </c>
      <c r="K231" s="339">
        <f>'City Numbers'!N28</f>
        <v>637</v>
      </c>
      <c r="L231" s="339">
        <f>'City Numbers'!P28</f>
        <v>63</v>
      </c>
    </row>
    <row r="232" spans="1:12" x14ac:dyDescent="0.2">
      <c r="A232" s="334">
        <v>169</v>
      </c>
      <c r="B232" s="335">
        <v>3</v>
      </c>
      <c r="C232" s="335">
        <v>29</v>
      </c>
      <c r="D232" s="336" t="s">
        <v>171</v>
      </c>
      <c r="E232" s="336" t="s">
        <v>172</v>
      </c>
      <c r="F232" s="336" t="s">
        <v>173</v>
      </c>
      <c r="G232" s="337" t="s">
        <v>1489</v>
      </c>
      <c r="H232" s="338" t="s">
        <v>1486</v>
      </c>
      <c r="I232" s="338" t="s">
        <v>1490</v>
      </c>
      <c r="J232" s="339">
        <f>'City Numbers'!M30</f>
        <v>7</v>
      </c>
      <c r="K232" s="339">
        <f>'City Numbers'!N30</f>
        <v>7</v>
      </c>
      <c r="L232" s="339">
        <f>'City Numbers'!P30</f>
        <v>2</v>
      </c>
    </row>
    <row r="233" spans="1:12" x14ac:dyDescent="0.2">
      <c r="A233" s="335">
        <v>47</v>
      </c>
      <c r="B233" s="334">
        <v>-3</v>
      </c>
      <c r="C233" s="335">
        <v>107</v>
      </c>
      <c r="D233" s="336" t="s">
        <v>549</v>
      </c>
      <c r="E233" s="336" t="s">
        <v>550</v>
      </c>
      <c r="F233" s="336" t="s">
        <v>551</v>
      </c>
      <c r="G233" s="337" t="s">
        <v>1489</v>
      </c>
      <c r="H233" s="338" t="s">
        <v>1486</v>
      </c>
      <c r="I233" s="338" t="s">
        <v>1490</v>
      </c>
      <c r="J233" s="339">
        <f>'City Numbers'!M108</f>
        <v>500</v>
      </c>
      <c r="K233" s="339">
        <f>'City Numbers'!N108</f>
        <v>228</v>
      </c>
      <c r="L233" s="339">
        <f>'City Numbers'!P108</f>
        <v>33</v>
      </c>
    </row>
    <row r="234" spans="1:12" x14ac:dyDescent="0.2">
      <c r="A234" s="334">
        <v>48</v>
      </c>
      <c r="B234" s="334">
        <v>-3</v>
      </c>
      <c r="C234" s="335">
        <v>108</v>
      </c>
      <c r="D234" s="336" t="s">
        <v>555</v>
      </c>
      <c r="E234" s="336" t="s">
        <v>550</v>
      </c>
      <c r="F234" s="336" t="s">
        <v>551</v>
      </c>
      <c r="G234" s="337" t="s">
        <v>1489</v>
      </c>
      <c r="H234" s="338" t="s">
        <v>1486</v>
      </c>
      <c r="I234" s="338" t="s">
        <v>1490</v>
      </c>
      <c r="J234" s="339">
        <f>'City Numbers'!M109</f>
        <v>1886</v>
      </c>
      <c r="K234" s="339">
        <f>'City Numbers'!N109</f>
        <v>485</v>
      </c>
      <c r="L234" s="339">
        <f>'City Numbers'!P109</f>
        <v>50</v>
      </c>
    </row>
    <row r="235" spans="1:12" x14ac:dyDescent="0.2">
      <c r="A235" s="334">
        <v>49</v>
      </c>
      <c r="B235" s="334">
        <v>-3</v>
      </c>
      <c r="C235" s="335">
        <v>109</v>
      </c>
      <c r="D235" s="336" t="s">
        <v>559</v>
      </c>
      <c r="E235" s="336" t="s">
        <v>560</v>
      </c>
      <c r="F235" s="336" t="s">
        <v>551</v>
      </c>
      <c r="G235" s="337" t="s">
        <v>1489</v>
      </c>
      <c r="H235" s="338" t="s">
        <v>1486</v>
      </c>
      <c r="I235" s="338" t="s">
        <v>1490</v>
      </c>
      <c r="J235" s="339">
        <f>'City Numbers'!M110</f>
        <v>2225</v>
      </c>
      <c r="K235" s="339">
        <f>'City Numbers'!N110</f>
        <v>583</v>
      </c>
      <c r="L235" s="339">
        <f>'City Numbers'!P110</f>
        <v>61</v>
      </c>
    </row>
    <row r="236" spans="1:12" x14ac:dyDescent="0.2">
      <c r="A236" s="335">
        <v>50</v>
      </c>
      <c r="B236" s="334">
        <v>-3</v>
      </c>
      <c r="C236" s="335">
        <v>110</v>
      </c>
      <c r="D236" s="336" t="s">
        <v>563</v>
      </c>
      <c r="E236" s="336" t="s">
        <v>560</v>
      </c>
      <c r="F236" s="336" t="s">
        <v>551</v>
      </c>
      <c r="G236" s="337" t="s">
        <v>1489</v>
      </c>
      <c r="H236" s="338" t="s">
        <v>1486</v>
      </c>
      <c r="I236" s="338" t="s">
        <v>1490</v>
      </c>
      <c r="J236" s="339">
        <f>'City Numbers'!M111</f>
        <v>1327</v>
      </c>
      <c r="K236" s="339">
        <f>'City Numbers'!N111</f>
        <v>334</v>
      </c>
      <c r="L236" s="339">
        <f>'City Numbers'!P111</f>
        <v>28</v>
      </c>
    </row>
    <row r="237" spans="1:12" x14ac:dyDescent="0.2">
      <c r="A237" s="335">
        <v>51</v>
      </c>
      <c r="B237" s="334">
        <v>-3</v>
      </c>
      <c r="C237" s="335">
        <v>111</v>
      </c>
      <c r="D237" s="336" t="s">
        <v>566</v>
      </c>
      <c r="E237" s="336" t="s">
        <v>560</v>
      </c>
      <c r="F237" s="336" t="s">
        <v>551</v>
      </c>
      <c r="G237" s="340" t="s">
        <v>1489</v>
      </c>
      <c r="H237" s="340" t="s">
        <v>1486</v>
      </c>
      <c r="I237" s="338" t="s">
        <v>1490</v>
      </c>
      <c r="J237" s="339">
        <f>'City Numbers'!M112</f>
        <v>4318</v>
      </c>
      <c r="K237" s="339">
        <f>'City Numbers'!N112</f>
        <v>766</v>
      </c>
      <c r="L237" s="339">
        <f>'City Numbers'!P112</f>
        <v>185</v>
      </c>
    </row>
    <row r="238" spans="1:12" x14ac:dyDescent="0.2">
      <c r="A238" s="334">
        <v>53</v>
      </c>
      <c r="B238" s="334">
        <v>-3</v>
      </c>
      <c r="C238" s="335">
        <v>112</v>
      </c>
      <c r="D238" s="336" t="s">
        <v>569</v>
      </c>
      <c r="E238" s="336" t="s">
        <v>570</v>
      </c>
      <c r="F238" s="336" t="s">
        <v>551</v>
      </c>
      <c r="G238" s="337" t="s">
        <v>1489</v>
      </c>
      <c r="H238" s="338" t="s">
        <v>1486</v>
      </c>
      <c r="I238" s="338" t="s">
        <v>1490</v>
      </c>
      <c r="J238" s="339">
        <f>'City Numbers'!M113</f>
        <v>182</v>
      </c>
      <c r="K238" s="339">
        <f>'City Numbers'!N113</f>
        <v>106</v>
      </c>
      <c r="L238" s="339">
        <f>'City Numbers'!P113</f>
        <v>22</v>
      </c>
    </row>
    <row r="239" spans="1:12" x14ac:dyDescent="0.2">
      <c r="A239" s="334">
        <v>52</v>
      </c>
      <c r="B239" s="335">
        <v>-4</v>
      </c>
      <c r="C239" s="335">
        <v>118</v>
      </c>
      <c r="D239" s="336" t="s">
        <v>592</v>
      </c>
      <c r="E239" s="336" t="s">
        <v>593</v>
      </c>
      <c r="F239" s="336" t="s">
        <v>551</v>
      </c>
      <c r="G239" s="337" t="s">
        <v>1489</v>
      </c>
      <c r="H239" s="338" t="s">
        <v>1486</v>
      </c>
      <c r="I239" s="338" t="s">
        <v>1490</v>
      </c>
      <c r="J239" s="339">
        <f>'City Numbers'!M119</f>
        <v>2894</v>
      </c>
      <c r="K239" s="339">
        <f>'City Numbers'!N119</f>
        <v>687</v>
      </c>
      <c r="L239" s="339">
        <f>'City Numbers'!P119</f>
        <v>203</v>
      </c>
    </row>
    <row r="240" spans="1:12" x14ac:dyDescent="0.2">
      <c r="A240" s="335">
        <v>54</v>
      </c>
      <c r="B240" s="335">
        <v>-4</v>
      </c>
      <c r="C240" s="335">
        <v>119</v>
      </c>
      <c r="D240" s="336" t="s">
        <v>596</v>
      </c>
      <c r="E240" s="336" t="s">
        <v>597</v>
      </c>
      <c r="F240" s="336" t="s">
        <v>551</v>
      </c>
      <c r="G240" s="337" t="s">
        <v>1489</v>
      </c>
      <c r="H240" s="338" t="s">
        <v>1486</v>
      </c>
      <c r="I240" s="338" t="s">
        <v>1490</v>
      </c>
      <c r="J240" s="339">
        <f>'City Numbers'!M120</f>
        <v>640</v>
      </c>
      <c r="K240" s="339">
        <f>'City Numbers'!N120</f>
        <v>241</v>
      </c>
      <c r="L240" s="339">
        <f>'City Numbers'!P120</f>
        <v>96</v>
      </c>
    </row>
    <row r="241" spans="1:12" x14ac:dyDescent="0.2">
      <c r="A241" s="335">
        <v>213</v>
      </c>
      <c r="B241" s="335">
        <v>-4</v>
      </c>
      <c r="C241" s="335">
        <v>139</v>
      </c>
      <c r="D241" s="336" t="s">
        <v>676</v>
      </c>
      <c r="E241" s="336" t="s">
        <v>671</v>
      </c>
      <c r="F241" s="336" t="s">
        <v>613</v>
      </c>
      <c r="G241" s="340" t="s">
        <v>1489</v>
      </c>
      <c r="H241" s="340" t="s">
        <v>1486</v>
      </c>
      <c r="I241" s="338" t="s">
        <v>1490</v>
      </c>
      <c r="J241" s="339">
        <f>'City Numbers'!M140</f>
        <v>295</v>
      </c>
      <c r="K241" s="339">
        <f>'City Numbers'!N140</f>
        <v>152</v>
      </c>
      <c r="L241" s="339">
        <f>'City Numbers'!P140</f>
        <v>57</v>
      </c>
    </row>
    <row r="242" spans="1:12" x14ac:dyDescent="0.2">
      <c r="A242" s="335">
        <v>44</v>
      </c>
      <c r="B242" s="335">
        <v>-6</v>
      </c>
      <c r="C242" s="335">
        <v>217</v>
      </c>
      <c r="D242" s="336" t="s">
        <v>973</v>
      </c>
      <c r="E242" s="336" t="s">
        <v>974</v>
      </c>
      <c r="F242" s="336" t="s">
        <v>551</v>
      </c>
      <c r="G242" s="340" t="s">
        <v>1489</v>
      </c>
      <c r="H242" s="340" t="s">
        <v>1486</v>
      </c>
      <c r="I242" s="338" t="s">
        <v>1490</v>
      </c>
      <c r="J242" s="339">
        <f>'City Numbers'!M218</f>
        <v>5465</v>
      </c>
      <c r="K242" s="339">
        <f>'City Numbers'!N218</f>
        <v>755</v>
      </c>
      <c r="L242" s="339">
        <f>'City Numbers'!P218</f>
        <v>239</v>
      </c>
    </row>
    <row r="243" spans="1:12" x14ac:dyDescent="0.2">
      <c r="A243" s="334">
        <v>238</v>
      </c>
      <c r="B243" s="335">
        <v>-6</v>
      </c>
      <c r="C243" s="335">
        <v>228</v>
      </c>
      <c r="D243" s="336" t="s">
        <v>1013</v>
      </c>
      <c r="E243" s="336" t="s">
        <v>1014</v>
      </c>
      <c r="F243" s="336" t="s">
        <v>613</v>
      </c>
      <c r="G243" s="340" t="s">
        <v>1489</v>
      </c>
      <c r="H243" s="340" t="s">
        <v>1486</v>
      </c>
      <c r="I243" s="338" t="s">
        <v>1490</v>
      </c>
      <c r="J243" s="339">
        <f>'City Numbers'!M229</f>
        <v>263</v>
      </c>
      <c r="K243" s="339">
        <f>'City Numbers'!N229</f>
        <v>151</v>
      </c>
      <c r="L243" s="339">
        <f>'City Numbers'!P229</f>
        <v>27</v>
      </c>
    </row>
    <row r="244" spans="1:12" x14ac:dyDescent="0.2">
      <c r="A244" s="341">
        <v>246</v>
      </c>
      <c r="B244" s="342">
        <v>-6</v>
      </c>
      <c r="C244" s="342">
        <v>230</v>
      </c>
      <c r="D244" s="343" t="s">
        <v>1021</v>
      </c>
      <c r="E244" s="343" t="s">
        <v>1022</v>
      </c>
      <c r="F244" s="343" t="s">
        <v>613</v>
      </c>
      <c r="G244" s="344" t="s">
        <v>1491</v>
      </c>
      <c r="H244" s="344" t="s">
        <v>1486</v>
      </c>
      <c r="I244" s="345" t="s">
        <v>1492</v>
      </c>
      <c r="J244" s="346">
        <f>'City Numbers'!M231</f>
        <v>273</v>
      </c>
      <c r="K244" s="346">
        <f>'City Numbers'!N231</f>
        <v>123</v>
      </c>
      <c r="L244" s="346">
        <f>'City Numbers'!P231</f>
        <v>14</v>
      </c>
    </row>
    <row r="245" spans="1:12" x14ac:dyDescent="0.2">
      <c r="A245" s="347">
        <v>24</v>
      </c>
      <c r="B245" s="347">
        <v>-3</v>
      </c>
      <c r="C245" s="348">
        <v>101</v>
      </c>
      <c r="D245" s="349" t="s">
        <v>518</v>
      </c>
      <c r="E245" s="349" t="s">
        <v>515</v>
      </c>
      <c r="F245" s="349" t="s">
        <v>407</v>
      </c>
      <c r="G245" s="350" t="s">
        <v>1493</v>
      </c>
      <c r="H245" s="351" t="s">
        <v>1494</v>
      </c>
      <c r="I245" s="351" t="s">
        <v>1495</v>
      </c>
      <c r="J245" s="352">
        <f>'City Numbers'!M102</f>
        <v>0</v>
      </c>
      <c r="K245" s="352">
        <f>'City Numbers'!N102</f>
        <v>0</v>
      </c>
      <c r="L245" s="352">
        <f>'City Numbers'!P102</f>
        <v>0</v>
      </c>
    </row>
    <row r="246" spans="1:12" x14ac:dyDescent="0.2">
      <c r="A246" s="347">
        <v>25</v>
      </c>
      <c r="B246" s="347">
        <v>-3</v>
      </c>
      <c r="C246" s="348">
        <v>102</v>
      </c>
      <c r="D246" s="349" t="s">
        <v>523</v>
      </c>
      <c r="E246" s="349" t="s">
        <v>515</v>
      </c>
      <c r="F246" s="349" t="s">
        <v>407</v>
      </c>
      <c r="G246" s="350" t="s">
        <v>1493</v>
      </c>
      <c r="H246" s="351" t="s">
        <v>1494</v>
      </c>
      <c r="I246" s="351" t="s">
        <v>1495</v>
      </c>
      <c r="J246" s="352">
        <f>'City Numbers'!M103</f>
        <v>161</v>
      </c>
      <c r="K246" s="352">
        <f>'City Numbers'!N103</f>
        <v>71</v>
      </c>
      <c r="L246" s="352">
        <f>'City Numbers'!P103</f>
        <v>6</v>
      </c>
    </row>
    <row r="247" spans="1:12" x14ac:dyDescent="0.2">
      <c r="A247" s="347">
        <v>35</v>
      </c>
      <c r="B247" s="348">
        <v>-4</v>
      </c>
      <c r="C247" s="348">
        <v>114</v>
      </c>
      <c r="D247" s="349" t="s">
        <v>578</v>
      </c>
      <c r="E247" s="349" t="s">
        <v>579</v>
      </c>
      <c r="F247" s="349" t="s">
        <v>576</v>
      </c>
      <c r="G247" s="353" t="s">
        <v>1493</v>
      </c>
      <c r="H247" s="353" t="s">
        <v>1494</v>
      </c>
      <c r="I247" s="351" t="s">
        <v>1495</v>
      </c>
      <c r="J247" s="352">
        <f>'City Numbers'!M115</f>
        <v>3354</v>
      </c>
      <c r="K247" s="352">
        <f>'City Numbers'!N115</f>
        <v>635</v>
      </c>
      <c r="L247" s="352">
        <f>'City Numbers'!P115</f>
        <v>139</v>
      </c>
    </row>
    <row r="248" spans="1:12" x14ac:dyDescent="0.2">
      <c r="A248" s="22"/>
      <c r="B248" s="22"/>
      <c r="C248" s="22"/>
      <c r="D248" s="22"/>
      <c r="E248" s="22"/>
      <c r="F248" s="22"/>
    </row>
    <row r="249" spans="1:12" x14ac:dyDescent="0.2">
      <c r="A249" s="22"/>
      <c r="B249" s="22"/>
      <c r="C249" s="22"/>
      <c r="D249" s="22"/>
      <c r="E249" s="22"/>
      <c r="F249" s="22"/>
    </row>
    <row r="250" spans="1:12" x14ac:dyDescent="0.2">
      <c r="A250" s="22"/>
      <c r="B250" s="22"/>
      <c r="C250" s="22"/>
      <c r="D250" s="22"/>
      <c r="E250" s="22"/>
      <c r="F250" s="22"/>
    </row>
    <row r="251" spans="1:12" x14ac:dyDescent="0.2">
      <c r="A251" s="22"/>
      <c r="B251" s="22"/>
      <c r="C251" s="22"/>
      <c r="D251" s="22"/>
      <c r="E251" s="22"/>
      <c r="F251" s="22"/>
    </row>
    <row r="252" spans="1:12" x14ac:dyDescent="0.2">
      <c r="A252" s="22"/>
      <c r="B252" s="22"/>
      <c r="C252" s="22"/>
      <c r="D252" s="22"/>
      <c r="E252" s="22"/>
      <c r="F252" s="22"/>
    </row>
    <row r="253" spans="1:12" x14ac:dyDescent="0.2">
      <c r="A253" s="22"/>
      <c r="B253" s="22"/>
      <c r="C253" s="22"/>
      <c r="D253" s="22"/>
      <c r="E253" s="22"/>
      <c r="F253" s="22"/>
    </row>
    <row r="254" spans="1:12" x14ac:dyDescent="0.2">
      <c r="A254" s="22"/>
      <c r="B254" s="22"/>
      <c r="C254" s="22"/>
      <c r="D254" s="22"/>
      <c r="E254" s="22"/>
      <c r="F254" s="22"/>
    </row>
    <row r="255" spans="1:12" x14ac:dyDescent="0.2">
      <c r="A255" s="22"/>
      <c r="B255" s="22"/>
      <c r="C255" s="22"/>
      <c r="D255" s="22"/>
      <c r="E255" s="22"/>
      <c r="F255" s="22"/>
    </row>
    <row r="256" spans="1:12" x14ac:dyDescent="0.2">
      <c r="A256" s="22"/>
      <c r="B256" s="22"/>
      <c r="C256" s="22"/>
      <c r="D256" s="22"/>
      <c r="E256" s="22"/>
      <c r="F256" s="22"/>
    </row>
    <row r="257" spans="1:6" x14ac:dyDescent="0.2">
      <c r="A257" s="22"/>
      <c r="B257" s="22"/>
      <c r="C257" s="22"/>
      <c r="D257" s="22"/>
      <c r="E257" s="22"/>
      <c r="F257" s="22"/>
    </row>
    <row r="258" spans="1:6" x14ac:dyDescent="0.2">
      <c r="A258" s="22"/>
      <c r="B258" s="22"/>
      <c r="C258" s="22"/>
      <c r="D258" s="22"/>
      <c r="E258" s="22"/>
      <c r="F258" s="22"/>
    </row>
    <row r="259" spans="1:6" x14ac:dyDescent="0.2">
      <c r="A259" s="22"/>
      <c r="B259" s="22"/>
      <c r="C259" s="22"/>
      <c r="D259" s="22"/>
      <c r="E259" s="22"/>
      <c r="F259" s="22"/>
    </row>
    <row r="260" spans="1:6" x14ac:dyDescent="0.2">
      <c r="A260" s="22"/>
      <c r="B260" s="22"/>
      <c r="C260" s="22"/>
      <c r="D260" s="22"/>
      <c r="E260" s="22"/>
      <c r="F260" s="22"/>
    </row>
    <row r="261" spans="1:6" x14ac:dyDescent="0.2">
      <c r="A261" s="22"/>
      <c r="B261" s="22"/>
      <c r="C261" s="22"/>
      <c r="D261" s="22"/>
      <c r="E261" s="22"/>
      <c r="F261" s="22"/>
    </row>
    <row r="262" spans="1:6" x14ac:dyDescent="0.2">
      <c r="A262" s="22"/>
      <c r="B262" s="22"/>
      <c r="C262" s="22"/>
      <c r="D262" s="22"/>
      <c r="E262" s="22"/>
      <c r="F262" s="22"/>
    </row>
    <row r="263" spans="1:6" x14ac:dyDescent="0.2">
      <c r="A263" s="22"/>
      <c r="B263" s="22"/>
      <c r="C263" s="22"/>
      <c r="D263" s="22"/>
      <c r="E263" s="22"/>
      <c r="F263" s="22"/>
    </row>
    <row r="264" spans="1:6" x14ac:dyDescent="0.2">
      <c r="A264" s="22"/>
      <c r="B264" s="22"/>
      <c r="C264" s="22"/>
      <c r="D264" s="22"/>
      <c r="E264" s="22"/>
      <c r="F264" s="22"/>
    </row>
    <row r="265" spans="1:6" x14ac:dyDescent="0.2">
      <c r="A265" s="22"/>
      <c r="B265" s="22"/>
      <c r="C265" s="22"/>
      <c r="D265" s="22"/>
      <c r="E265" s="22"/>
      <c r="F265" s="22"/>
    </row>
    <row r="266" spans="1:6" x14ac:dyDescent="0.2">
      <c r="A266" s="22"/>
      <c r="B266" s="22"/>
      <c r="C266" s="22"/>
      <c r="D266" s="22"/>
      <c r="E266" s="22"/>
      <c r="F266" s="22"/>
    </row>
    <row r="267" spans="1:6" x14ac:dyDescent="0.2">
      <c r="A267" s="22"/>
      <c r="B267" s="22"/>
      <c r="C267" s="22"/>
      <c r="D267" s="22"/>
      <c r="E267" s="22"/>
      <c r="F267" s="22"/>
    </row>
    <row r="268" spans="1:6" x14ac:dyDescent="0.2">
      <c r="A268" s="22"/>
      <c r="B268" s="22"/>
      <c r="C268" s="22"/>
      <c r="D268" s="22"/>
      <c r="E268" s="22"/>
      <c r="F268" s="22"/>
    </row>
    <row r="269" spans="1:6" x14ac:dyDescent="0.2">
      <c r="A269" s="22"/>
      <c r="B269" s="22"/>
      <c r="C269" s="22"/>
      <c r="D269" s="22"/>
      <c r="E269" s="22"/>
      <c r="F269" s="22"/>
    </row>
    <row r="270" spans="1:6" x14ac:dyDescent="0.2">
      <c r="A270" s="22"/>
      <c r="B270" s="22"/>
      <c r="C270" s="22"/>
      <c r="D270" s="22"/>
      <c r="E270" s="22"/>
      <c r="F270" s="22"/>
    </row>
    <row r="271" spans="1:6" x14ac:dyDescent="0.2">
      <c r="A271" s="22"/>
      <c r="B271" s="22"/>
      <c r="C271" s="22"/>
      <c r="D271" s="22"/>
      <c r="E271" s="22"/>
      <c r="F271" s="22"/>
    </row>
    <row r="272" spans="1:6" x14ac:dyDescent="0.2">
      <c r="A272" s="22"/>
      <c r="B272" s="22"/>
      <c r="C272" s="22"/>
      <c r="D272" s="22"/>
      <c r="E272" s="22"/>
      <c r="F272" s="22"/>
    </row>
    <row r="273" spans="1:6" x14ac:dyDescent="0.2">
      <c r="A273" s="22"/>
      <c r="B273" s="22"/>
      <c r="C273" s="22"/>
      <c r="D273" s="22"/>
      <c r="E273" s="22"/>
      <c r="F273" s="22"/>
    </row>
    <row r="274" spans="1:6" x14ac:dyDescent="0.2">
      <c r="A274" s="22"/>
      <c r="B274" s="22"/>
      <c r="C274" s="22"/>
      <c r="D274" s="22"/>
      <c r="E274" s="22"/>
      <c r="F274" s="22"/>
    </row>
    <row r="275" spans="1:6" x14ac:dyDescent="0.2">
      <c r="A275" s="22"/>
      <c r="B275" s="22"/>
      <c r="C275" s="22"/>
      <c r="D275" s="22"/>
      <c r="E275" s="22"/>
      <c r="F275" s="22"/>
    </row>
    <row r="276" spans="1:6" x14ac:dyDescent="0.2">
      <c r="A276" s="22"/>
      <c r="B276" s="22"/>
      <c r="C276" s="22"/>
      <c r="D276" s="22"/>
      <c r="E276" s="22"/>
      <c r="F276" s="22"/>
    </row>
    <row r="277" spans="1:6" x14ac:dyDescent="0.2">
      <c r="A277" s="22"/>
      <c r="B277" s="22"/>
      <c r="C277" s="22"/>
      <c r="D277" s="22"/>
      <c r="E277" s="22"/>
      <c r="F277" s="22"/>
    </row>
    <row r="278" spans="1:6" x14ac:dyDescent="0.2">
      <c r="A278" s="22"/>
      <c r="B278" s="22"/>
      <c r="C278" s="22"/>
      <c r="D278" s="22"/>
      <c r="E278" s="22"/>
      <c r="F278" s="22"/>
    </row>
    <row r="279" spans="1:6" x14ac:dyDescent="0.2">
      <c r="A279" s="22"/>
      <c r="B279" s="22"/>
      <c r="C279" s="22"/>
      <c r="D279" s="22"/>
      <c r="E279" s="22"/>
      <c r="F279" s="22"/>
    </row>
    <row r="280" spans="1:6" x14ac:dyDescent="0.2">
      <c r="A280" s="22"/>
      <c r="B280" s="22"/>
      <c r="C280" s="22"/>
      <c r="D280" s="22"/>
      <c r="E280" s="22"/>
      <c r="F280" s="22"/>
    </row>
    <row r="281" spans="1:6" x14ac:dyDescent="0.2">
      <c r="A281" s="22"/>
      <c r="B281" s="22"/>
      <c r="C281" s="22"/>
      <c r="D281" s="22"/>
      <c r="E281" s="22"/>
      <c r="F281" s="22"/>
    </row>
    <row r="282" spans="1:6" x14ac:dyDescent="0.2">
      <c r="A282" s="22"/>
      <c r="B282" s="22"/>
      <c r="C282" s="22"/>
      <c r="D282" s="22"/>
      <c r="E282" s="22"/>
      <c r="F282" s="22"/>
    </row>
    <row r="283" spans="1:6" x14ac:dyDescent="0.2">
      <c r="A283" s="22"/>
      <c r="B283" s="22"/>
      <c r="C283" s="22"/>
      <c r="D283" s="22"/>
      <c r="E283" s="22"/>
      <c r="F283" s="22"/>
    </row>
    <row r="284" spans="1:6" x14ac:dyDescent="0.2">
      <c r="A284" s="22"/>
      <c r="B284" s="22"/>
      <c r="C284" s="22"/>
      <c r="D284" s="22"/>
      <c r="E284" s="22"/>
      <c r="F284" s="22"/>
    </row>
    <row r="285" spans="1:6" x14ac:dyDescent="0.2">
      <c r="A285" s="22"/>
      <c r="B285" s="22"/>
      <c r="C285" s="22"/>
      <c r="D285" s="22"/>
      <c r="E285" s="22"/>
      <c r="F285" s="22"/>
    </row>
    <row r="286" spans="1:6" x14ac:dyDescent="0.2">
      <c r="A286" s="22"/>
      <c r="B286" s="22"/>
      <c r="C286" s="22"/>
      <c r="D286" s="22"/>
      <c r="E286" s="22"/>
      <c r="F286" s="22"/>
    </row>
    <row r="287" spans="1:6" x14ac:dyDescent="0.2">
      <c r="A287" s="22"/>
      <c r="B287" s="22"/>
      <c r="C287" s="22"/>
      <c r="D287" s="22"/>
      <c r="E287" s="22"/>
      <c r="F287" s="22"/>
    </row>
    <row r="288" spans="1:6" x14ac:dyDescent="0.2">
      <c r="A288" s="22"/>
      <c r="B288" s="22"/>
      <c r="C288" s="22"/>
      <c r="D288" s="22"/>
      <c r="E288" s="22"/>
      <c r="F288" s="22"/>
    </row>
    <row r="289" spans="1:6" x14ac:dyDescent="0.2">
      <c r="A289" s="22"/>
      <c r="B289" s="22"/>
      <c r="C289" s="22"/>
      <c r="D289" s="22"/>
      <c r="E289" s="22"/>
      <c r="F289" s="22"/>
    </row>
    <row r="290" spans="1:6" x14ac:dyDescent="0.2">
      <c r="A290" s="22"/>
      <c r="B290" s="22"/>
      <c r="C290" s="22"/>
      <c r="D290" s="22"/>
      <c r="E290" s="22"/>
      <c r="F290" s="22"/>
    </row>
    <row r="291" spans="1:6" x14ac:dyDescent="0.2">
      <c r="A291" s="22"/>
      <c r="B291" s="22"/>
      <c r="C291" s="22"/>
      <c r="D291" s="22"/>
      <c r="E291" s="22"/>
      <c r="F291" s="22"/>
    </row>
    <row r="292" spans="1:6" x14ac:dyDescent="0.2">
      <c r="A292" s="22"/>
      <c r="B292" s="22"/>
      <c r="C292" s="22"/>
      <c r="D292" s="22"/>
      <c r="E292" s="22"/>
      <c r="F292" s="22"/>
    </row>
    <row r="293" spans="1:6" x14ac:dyDescent="0.2">
      <c r="A293" s="22"/>
      <c r="B293" s="22"/>
      <c r="C293" s="22"/>
      <c r="D293" s="22"/>
      <c r="E293" s="22"/>
      <c r="F293" s="22"/>
    </row>
    <row r="294" spans="1:6" x14ac:dyDescent="0.2">
      <c r="A294" s="22"/>
      <c r="B294" s="22"/>
      <c r="C294" s="22"/>
      <c r="D294" s="22"/>
      <c r="E294" s="22"/>
      <c r="F294" s="22"/>
    </row>
    <row r="295" spans="1:6" x14ac:dyDescent="0.2">
      <c r="A295" s="22"/>
      <c r="B295" s="22"/>
      <c r="C295" s="22"/>
      <c r="D295" s="22"/>
      <c r="E295" s="22"/>
      <c r="F295" s="22"/>
    </row>
    <row r="296" spans="1:6" x14ac:dyDescent="0.2">
      <c r="A296" s="22"/>
      <c r="B296" s="22"/>
      <c r="C296" s="22"/>
      <c r="D296" s="22"/>
      <c r="E296" s="22"/>
      <c r="F296" s="22"/>
    </row>
    <row r="297" spans="1:6" x14ac:dyDescent="0.2">
      <c r="A297" s="22"/>
      <c r="B297" s="22"/>
      <c r="C297" s="22"/>
      <c r="D297" s="22"/>
      <c r="E297" s="22"/>
      <c r="F297" s="22"/>
    </row>
    <row r="298" spans="1:6" x14ac:dyDescent="0.2">
      <c r="A298" s="22"/>
      <c r="B298" s="22"/>
      <c r="C298" s="22"/>
      <c r="D298" s="22"/>
      <c r="E298" s="22"/>
      <c r="F298" s="22"/>
    </row>
    <row r="299" spans="1:6" x14ac:dyDescent="0.2">
      <c r="A299" s="22"/>
      <c r="B299" s="22"/>
      <c r="C299" s="22"/>
      <c r="D299" s="22"/>
      <c r="E299" s="22"/>
      <c r="F299" s="22"/>
    </row>
    <row r="300" spans="1:6" x14ac:dyDescent="0.2">
      <c r="A300" s="22"/>
      <c r="B300" s="22"/>
      <c r="C300" s="22"/>
      <c r="D300" s="22"/>
      <c r="E300" s="22"/>
      <c r="F300" s="22"/>
    </row>
    <row r="301" spans="1:6" x14ac:dyDescent="0.2">
      <c r="A301" s="22"/>
      <c r="B301" s="22"/>
      <c r="C301" s="22"/>
      <c r="D301" s="22"/>
      <c r="E301" s="22"/>
      <c r="F301" s="22"/>
    </row>
    <row r="302" spans="1:6" x14ac:dyDescent="0.2">
      <c r="A302" s="22"/>
      <c r="B302" s="22"/>
      <c r="C302" s="22"/>
      <c r="D302" s="22"/>
      <c r="E302" s="22"/>
      <c r="F302" s="22"/>
    </row>
    <row r="303" spans="1:6" x14ac:dyDescent="0.2">
      <c r="A303" s="22"/>
      <c r="B303" s="22"/>
      <c r="C303" s="22"/>
      <c r="D303" s="22"/>
      <c r="E303" s="22"/>
      <c r="F303" s="22"/>
    </row>
    <row r="304" spans="1:6" x14ac:dyDescent="0.2">
      <c r="A304" s="22"/>
      <c r="B304" s="22"/>
      <c r="C304" s="22"/>
      <c r="D304" s="22"/>
      <c r="E304" s="22"/>
      <c r="F304" s="22"/>
    </row>
    <row r="305" spans="1:6" x14ac:dyDescent="0.2">
      <c r="A305" s="22"/>
      <c r="B305" s="22"/>
      <c r="C305" s="22"/>
      <c r="D305" s="22"/>
      <c r="E305" s="22"/>
      <c r="F305" s="22"/>
    </row>
    <row r="306" spans="1:6" x14ac:dyDescent="0.2">
      <c r="A306" s="22"/>
      <c r="B306" s="22"/>
      <c r="C306" s="22"/>
      <c r="D306" s="22"/>
      <c r="E306" s="22"/>
      <c r="F306" s="22"/>
    </row>
    <row r="307" spans="1:6" x14ac:dyDescent="0.2">
      <c r="A307" s="22"/>
      <c r="B307" s="22"/>
      <c r="C307" s="22"/>
      <c r="D307" s="22"/>
      <c r="E307" s="22"/>
      <c r="F307" s="22"/>
    </row>
    <row r="308" spans="1:6" x14ac:dyDescent="0.2">
      <c r="A308" s="22"/>
      <c r="B308" s="22"/>
      <c r="C308" s="22"/>
      <c r="D308" s="22"/>
      <c r="E308" s="22"/>
      <c r="F308" s="22"/>
    </row>
    <row r="309" spans="1:6" x14ac:dyDescent="0.2">
      <c r="A309" s="22"/>
      <c r="B309" s="22"/>
      <c r="C309" s="22"/>
      <c r="D309" s="22"/>
      <c r="E309" s="22"/>
      <c r="F309" s="22"/>
    </row>
    <row r="310" spans="1:6" x14ac:dyDescent="0.2">
      <c r="A310" s="22"/>
      <c r="B310" s="22"/>
      <c r="C310" s="22"/>
      <c r="D310" s="22"/>
      <c r="E310" s="22"/>
      <c r="F310" s="22"/>
    </row>
    <row r="311" spans="1:6" x14ac:dyDescent="0.2">
      <c r="A311" s="22"/>
      <c r="B311" s="22"/>
      <c r="C311" s="22"/>
      <c r="D311" s="22"/>
      <c r="E311" s="22"/>
      <c r="F311" s="22"/>
    </row>
    <row r="312" spans="1:6" x14ac:dyDescent="0.2">
      <c r="A312" s="22"/>
      <c r="B312" s="22"/>
      <c r="C312" s="22"/>
      <c r="D312" s="22"/>
      <c r="E312" s="22"/>
      <c r="F312" s="22"/>
    </row>
    <row r="313" spans="1:6" x14ac:dyDescent="0.2">
      <c r="A313" s="22"/>
      <c r="B313" s="22"/>
      <c r="C313" s="22"/>
      <c r="D313" s="22"/>
      <c r="E313" s="22"/>
      <c r="F313" s="22"/>
    </row>
    <row r="314" spans="1:6" x14ac:dyDescent="0.2">
      <c r="A314" s="22"/>
      <c r="B314" s="22"/>
      <c r="C314" s="22"/>
      <c r="D314" s="22"/>
      <c r="E314" s="22"/>
      <c r="F314" s="22"/>
    </row>
    <row r="315" spans="1:6" x14ac:dyDescent="0.2">
      <c r="A315" s="22"/>
      <c r="B315" s="22"/>
      <c r="C315" s="22"/>
      <c r="D315" s="22"/>
      <c r="E315" s="22"/>
      <c r="F315" s="22"/>
    </row>
    <row r="316" spans="1:6" x14ac:dyDescent="0.2">
      <c r="A316" s="22"/>
      <c r="B316" s="22"/>
      <c r="C316" s="22"/>
      <c r="D316" s="22"/>
      <c r="E316" s="22"/>
      <c r="F316" s="22"/>
    </row>
    <row r="317" spans="1:6" x14ac:dyDescent="0.2">
      <c r="A317" s="22"/>
      <c r="B317" s="22"/>
      <c r="C317" s="22"/>
      <c r="D317" s="22"/>
      <c r="E317" s="22"/>
      <c r="F317" s="22"/>
    </row>
    <row r="318" spans="1:6" x14ac:dyDescent="0.2">
      <c r="A318" s="22"/>
      <c r="B318" s="22"/>
      <c r="C318" s="22"/>
      <c r="D318" s="22"/>
      <c r="E318" s="22"/>
      <c r="F318" s="22"/>
    </row>
    <row r="319" spans="1:6" x14ac:dyDescent="0.2">
      <c r="A319" s="22"/>
      <c r="B319" s="22"/>
      <c r="C319" s="22"/>
      <c r="D319" s="22"/>
      <c r="E319" s="22"/>
      <c r="F319" s="22"/>
    </row>
    <row r="320" spans="1:6" x14ac:dyDescent="0.2">
      <c r="A320" s="22"/>
      <c r="B320" s="22"/>
      <c r="C320" s="22"/>
      <c r="D320" s="22"/>
      <c r="E320" s="22"/>
      <c r="F320" s="22"/>
    </row>
    <row r="321" spans="1:6" x14ac:dyDescent="0.2">
      <c r="A321" s="22"/>
      <c r="B321" s="22"/>
      <c r="C321" s="22"/>
      <c r="D321" s="22"/>
      <c r="E321" s="22"/>
      <c r="F321" s="22"/>
    </row>
    <row r="322" spans="1:6" x14ac:dyDescent="0.2">
      <c r="A322" s="22"/>
      <c r="B322" s="22"/>
      <c r="C322" s="22"/>
      <c r="D322" s="22"/>
      <c r="E322" s="22"/>
      <c r="F322" s="22"/>
    </row>
    <row r="323" spans="1:6" x14ac:dyDescent="0.2">
      <c r="A323" s="22"/>
      <c r="B323" s="22"/>
      <c r="C323" s="22"/>
      <c r="D323" s="22"/>
      <c r="E323" s="22"/>
      <c r="F323" s="22"/>
    </row>
    <row r="324" spans="1:6" x14ac:dyDescent="0.2">
      <c r="A324" s="22"/>
      <c r="B324" s="22"/>
      <c r="C324" s="22"/>
      <c r="D324" s="22"/>
      <c r="E324" s="22"/>
      <c r="F324" s="22"/>
    </row>
    <row r="325" spans="1:6" x14ac:dyDescent="0.2">
      <c r="A325" s="22"/>
      <c r="B325" s="22"/>
      <c r="C325" s="22"/>
      <c r="D325" s="22"/>
      <c r="E325" s="22"/>
      <c r="F325" s="22"/>
    </row>
    <row r="326" spans="1:6" x14ac:dyDescent="0.2">
      <c r="A326" s="22"/>
      <c r="B326" s="22"/>
      <c r="C326" s="22"/>
      <c r="D326" s="22"/>
      <c r="E326" s="22"/>
      <c r="F326" s="22"/>
    </row>
    <row r="327" spans="1:6" x14ac:dyDescent="0.2">
      <c r="A327" s="22"/>
      <c r="B327" s="22"/>
      <c r="C327" s="22"/>
      <c r="D327" s="22"/>
      <c r="E327" s="22"/>
      <c r="F327" s="22"/>
    </row>
    <row r="328" spans="1:6" x14ac:dyDescent="0.2">
      <c r="A328" s="22"/>
      <c r="B328" s="22"/>
      <c r="C328" s="22"/>
      <c r="D328" s="22"/>
      <c r="E328" s="22"/>
      <c r="F328" s="22"/>
    </row>
    <row r="329" spans="1:6" x14ac:dyDescent="0.2">
      <c r="A329" s="22"/>
      <c r="B329" s="22"/>
      <c r="C329" s="22"/>
      <c r="D329" s="22"/>
      <c r="E329" s="22"/>
      <c r="F329" s="22"/>
    </row>
    <row r="330" spans="1:6" x14ac:dyDescent="0.2">
      <c r="A330" s="22"/>
      <c r="B330" s="22"/>
      <c r="C330" s="22"/>
      <c r="D330" s="22"/>
      <c r="E330" s="22"/>
      <c r="F330" s="22"/>
    </row>
    <row r="331" spans="1:6" x14ac:dyDescent="0.2">
      <c r="A331" s="22"/>
      <c r="B331" s="22"/>
      <c r="C331" s="22"/>
      <c r="D331" s="22"/>
      <c r="E331" s="22"/>
      <c r="F331" s="22"/>
    </row>
    <row r="332" spans="1:6" x14ac:dyDescent="0.2">
      <c r="A332" s="22"/>
      <c r="B332" s="22"/>
      <c r="C332" s="22"/>
      <c r="D332" s="22"/>
      <c r="E332" s="22"/>
      <c r="F332" s="22"/>
    </row>
    <row r="333" spans="1:6" x14ac:dyDescent="0.2">
      <c r="A333" s="22"/>
      <c r="B333" s="22"/>
      <c r="C333" s="22"/>
      <c r="D333" s="22"/>
      <c r="E333" s="22"/>
      <c r="F333" s="22"/>
    </row>
    <row r="334" spans="1:6" x14ac:dyDescent="0.2">
      <c r="A334" s="22"/>
      <c r="B334" s="22"/>
      <c r="C334" s="22"/>
      <c r="D334" s="22"/>
      <c r="E334" s="22"/>
      <c r="F334" s="22"/>
    </row>
    <row r="335" spans="1:6" x14ac:dyDescent="0.2">
      <c r="A335" s="22"/>
      <c r="B335" s="22"/>
      <c r="C335" s="22"/>
      <c r="D335" s="22"/>
      <c r="E335" s="22"/>
      <c r="F335" s="22"/>
    </row>
    <row r="336" spans="1:6" x14ac:dyDescent="0.2">
      <c r="A336" s="22"/>
      <c r="B336" s="22"/>
      <c r="C336" s="22"/>
      <c r="D336" s="22"/>
      <c r="E336" s="22"/>
      <c r="F336" s="22"/>
    </row>
    <row r="337" spans="1:6" x14ac:dyDescent="0.2">
      <c r="A337" s="22"/>
      <c r="B337" s="22"/>
      <c r="C337" s="22"/>
      <c r="D337" s="22"/>
      <c r="E337" s="22"/>
      <c r="F337" s="22"/>
    </row>
    <row r="338" spans="1:6" x14ac:dyDescent="0.2">
      <c r="A338" s="22"/>
      <c r="B338" s="22"/>
      <c r="C338" s="22"/>
      <c r="D338" s="22"/>
      <c r="E338" s="22"/>
      <c r="F338" s="22"/>
    </row>
    <row r="339" spans="1:6" x14ac:dyDescent="0.2">
      <c r="A339" s="22"/>
      <c r="B339" s="22"/>
      <c r="C339" s="22"/>
      <c r="D339" s="22"/>
      <c r="E339" s="22"/>
      <c r="F339" s="22"/>
    </row>
    <row r="340" spans="1:6" x14ac:dyDescent="0.2">
      <c r="A340" s="22"/>
      <c r="B340" s="22"/>
      <c r="C340" s="22"/>
      <c r="D340" s="22"/>
      <c r="E340" s="22"/>
      <c r="F340" s="22"/>
    </row>
    <row r="341" spans="1:6" x14ac:dyDescent="0.2">
      <c r="A341" s="22"/>
      <c r="B341" s="22"/>
      <c r="C341" s="22"/>
      <c r="D341" s="22"/>
      <c r="E341" s="22"/>
      <c r="F341" s="22"/>
    </row>
    <row r="342" spans="1:6" x14ac:dyDescent="0.2">
      <c r="A342" s="22"/>
      <c r="B342" s="22"/>
      <c r="C342" s="22"/>
      <c r="D342" s="22"/>
      <c r="E342" s="22"/>
      <c r="F342" s="22"/>
    </row>
    <row r="343" spans="1:6" x14ac:dyDescent="0.2">
      <c r="A343" s="22"/>
      <c r="B343" s="22"/>
      <c r="C343" s="22"/>
      <c r="D343" s="22"/>
      <c r="E343" s="22"/>
      <c r="F343" s="22"/>
    </row>
    <row r="344" spans="1:6" x14ac:dyDescent="0.2">
      <c r="A344" s="22"/>
      <c r="B344" s="22"/>
      <c r="C344" s="22"/>
      <c r="D344" s="22"/>
      <c r="E344" s="22"/>
      <c r="F344" s="22"/>
    </row>
    <row r="345" spans="1:6" x14ac:dyDescent="0.2">
      <c r="A345" s="22"/>
      <c r="B345" s="22"/>
      <c r="C345" s="22"/>
      <c r="D345" s="22"/>
      <c r="E345" s="22"/>
      <c r="F345" s="22"/>
    </row>
    <row r="346" spans="1:6" x14ac:dyDescent="0.2">
      <c r="A346" s="22"/>
      <c r="B346" s="22"/>
      <c r="C346" s="22"/>
      <c r="D346" s="22"/>
      <c r="E346" s="22"/>
      <c r="F346" s="22"/>
    </row>
    <row r="347" spans="1:6" x14ac:dyDescent="0.2">
      <c r="A347" s="22"/>
      <c r="B347" s="22"/>
      <c r="C347" s="22"/>
      <c r="D347" s="22"/>
      <c r="E347" s="22"/>
      <c r="F347" s="22"/>
    </row>
    <row r="348" spans="1:6" x14ac:dyDescent="0.2">
      <c r="A348" s="22"/>
      <c r="B348" s="22"/>
      <c r="C348" s="22"/>
      <c r="D348" s="22"/>
      <c r="E348" s="22"/>
      <c r="F348" s="22"/>
    </row>
    <row r="349" spans="1:6" x14ac:dyDescent="0.2">
      <c r="A349" s="22"/>
      <c r="B349" s="22"/>
      <c r="C349" s="22"/>
      <c r="D349" s="22"/>
      <c r="E349" s="22"/>
      <c r="F349" s="22"/>
    </row>
    <row r="350" spans="1:6" x14ac:dyDescent="0.2">
      <c r="A350" s="22"/>
      <c r="B350" s="22"/>
      <c r="C350" s="22"/>
      <c r="D350" s="22"/>
      <c r="E350" s="22"/>
      <c r="F350" s="22"/>
    </row>
    <row r="351" spans="1:6" x14ac:dyDescent="0.2">
      <c r="A351" s="22"/>
      <c r="B351" s="22"/>
      <c r="C351" s="22"/>
      <c r="D351" s="22"/>
      <c r="E351" s="22"/>
      <c r="F351" s="22"/>
    </row>
    <row r="352" spans="1:6" x14ac:dyDescent="0.2">
      <c r="A352" s="22"/>
      <c r="B352" s="22"/>
      <c r="C352" s="22"/>
      <c r="D352" s="22"/>
      <c r="E352" s="22"/>
      <c r="F352" s="22"/>
    </row>
    <row r="353" spans="1:6" x14ac:dyDescent="0.2">
      <c r="A353" s="22"/>
      <c r="B353" s="22"/>
      <c r="C353" s="22"/>
      <c r="D353" s="22"/>
      <c r="E353" s="22"/>
      <c r="F353" s="22"/>
    </row>
    <row r="354" spans="1:6" x14ac:dyDescent="0.2">
      <c r="A354" s="22"/>
      <c r="B354" s="22"/>
      <c r="C354" s="22"/>
      <c r="D354" s="22"/>
      <c r="E354" s="22"/>
      <c r="F354" s="22"/>
    </row>
    <row r="355" spans="1:6" x14ac:dyDescent="0.2">
      <c r="A355" s="22"/>
      <c r="B355" s="22"/>
      <c r="C355" s="22"/>
      <c r="D355" s="22"/>
      <c r="E355" s="22"/>
      <c r="F355" s="22"/>
    </row>
    <row r="356" spans="1:6" x14ac:dyDescent="0.2">
      <c r="A356" s="22"/>
      <c r="B356" s="22"/>
      <c r="C356" s="22"/>
      <c r="D356" s="22"/>
      <c r="E356" s="22"/>
      <c r="F356" s="22"/>
    </row>
    <row r="357" spans="1:6" x14ac:dyDescent="0.2">
      <c r="A357" s="22"/>
      <c r="B357" s="22"/>
      <c r="C357" s="22"/>
      <c r="D357" s="22"/>
      <c r="E357" s="22"/>
      <c r="F357" s="22"/>
    </row>
    <row r="358" spans="1:6" x14ac:dyDescent="0.2">
      <c r="A358" s="22"/>
      <c r="B358" s="22"/>
      <c r="C358" s="22"/>
      <c r="D358" s="22"/>
      <c r="E358" s="22"/>
      <c r="F358" s="22"/>
    </row>
    <row r="359" spans="1:6" x14ac:dyDescent="0.2">
      <c r="A359" s="22"/>
      <c r="B359" s="22"/>
      <c r="C359" s="22"/>
      <c r="D359" s="22"/>
      <c r="E359" s="22"/>
      <c r="F359" s="22"/>
    </row>
    <row r="360" spans="1:6" x14ac:dyDescent="0.2">
      <c r="A360" s="22"/>
      <c r="B360" s="22"/>
      <c r="C360" s="22"/>
      <c r="D360" s="22"/>
      <c r="E360" s="22"/>
      <c r="F360" s="22"/>
    </row>
    <row r="361" spans="1:6" x14ac:dyDescent="0.2">
      <c r="A361" s="22"/>
      <c r="B361" s="22"/>
      <c r="C361" s="22"/>
      <c r="D361" s="22"/>
      <c r="E361" s="22"/>
      <c r="F361" s="22"/>
    </row>
    <row r="362" spans="1:6" x14ac:dyDescent="0.2">
      <c r="A362" s="22"/>
      <c r="B362" s="22"/>
      <c r="C362" s="22"/>
      <c r="D362" s="22"/>
      <c r="E362" s="22"/>
      <c r="F362" s="22"/>
    </row>
    <row r="363" spans="1:6" x14ac:dyDescent="0.2">
      <c r="A363" s="22"/>
      <c r="B363" s="22"/>
      <c r="C363" s="22"/>
      <c r="D363" s="22"/>
      <c r="E363" s="22"/>
      <c r="F363" s="22"/>
    </row>
    <row r="364" spans="1:6" x14ac:dyDescent="0.2">
      <c r="A364" s="22"/>
      <c r="B364" s="22"/>
      <c r="C364" s="22"/>
      <c r="D364" s="22"/>
      <c r="E364" s="22"/>
      <c r="F364" s="22"/>
    </row>
    <row r="365" spans="1:6" x14ac:dyDescent="0.2">
      <c r="A365" s="22"/>
      <c r="B365" s="22"/>
      <c r="C365" s="22"/>
      <c r="D365" s="22"/>
      <c r="E365" s="22"/>
      <c r="F365" s="22"/>
    </row>
    <row r="366" spans="1:6" x14ac:dyDescent="0.2">
      <c r="A366" s="22"/>
      <c r="B366" s="22"/>
      <c r="C366" s="22"/>
      <c r="D366" s="22"/>
      <c r="E366" s="22"/>
      <c r="F366" s="22"/>
    </row>
    <row r="367" spans="1:6" x14ac:dyDescent="0.2">
      <c r="A367" s="22"/>
      <c r="B367" s="22"/>
      <c r="C367" s="22"/>
      <c r="D367" s="22"/>
      <c r="E367" s="22"/>
      <c r="F367" s="22"/>
    </row>
    <row r="368" spans="1:6" x14ac:dyDescent="0.2">
      <c r="A368" s="22"/>
      <c r="B368" s="22"/>
      <c r="C368" s="22"/>
      <c r="D368" s="22"/>
      <c r="E368" s="22"/>
      <c r="F368" s="22"/>
    </row>
    <row r="369" spans="1:6" x14ac:dyDescent="0.2">
      <c r="A369" s="22"/>
      <c r="B369" s="22"/>
      <c r="C369" s="22"/>
      <c r="D369" s="22"/>
      <c r="E369" s="22"/>
      <c r="F369" s="22"/>
    </row>
    <row r="370" spans="1:6" x14ac:dyDescent="0.2">
      <c r="A370" s="22"/>
      <c r="B370" s="22"/>
      <c r="C370" s="22"/>
      <c r="D370" s="22"/>
      <c r="E370" s="22"/>
      <c r="F370" s="22"/>
    </row>
    <row r="371" spans="1:6" x14ac:dyDescent="0.2">
      <c r="A371" s="22"/>
      <c r="B371" s="22"/>
      <c r="C371" s="22"/>
      <c r="D371" s="22"/>
      <c r="E371" s="22"/>
      <c r="F371" s="22"/>
    </row>
    <row r="372" spans="1:6" x14ac:dyDescent="0.2">
      <c r="A372" s="22"/>
      <c r="B372" s="22"/>
      <c r="C372" s="22"/>
      <c r="D372" s="22"/>
      <c r="E372" s="22"/>
      <c r="F372" s="22"/>
    </row>
    <row r="373" spans="1:6" x14ac:dyDescent="0.2">
      <c r="A373" s="22"/>
      <c r="B373" s="22"/>
      <c r="C373" s="22"/>
      <c r="D373" s="22"/>
      <c r="E373" s="22"/>
      <c r="F373" s="22"/>
    </row>
    <row r="374" spans="1:6" x14ac:dyDescent="0.2">
      <c r="A374" s="22"/>
      <c r="B374" s="22"/>
      <c r="C374" s="22"/>
      <c r="D374" s="22"/>
      <c r="E374" s="22"/>
      <c r="F374" s="22"/>
    </row>
    <row r="375" spans="1:6" x14ac:dyDescent="0.2">
      <c r="A375" s="22"/>
      <c r="B375" s="22"/>
      <c r="C375" s="22"/>
      <c r="D375" s="22"/>
      <c r="E375" s="22"/>
      <c r="F375" s="22"/>
    </row>
    <row r="376" spans="1:6" x14ac:dyDescent="0.2">
      <c r="A376" s="22"/>
      <c r="B376" s="22"/>
      <c r="C376" s="22"/>
      <c r="D376" s="22"/>
      <c r="E376" s="22"/>
      <c r="F376" s="22"/>
    </row>
    <row r="377" spans="1:6" x14ac:dyDescent="0.2">
      <c r="A377" s="22"/>
      <c r="B377" s="22"/>
      <c r="C377" s="22"/>
      <c r="D377" s="22"/>
      <c r="E377" s="22"/>
      <c r="F377" s="22"/>
    </row>
    <row r="378" spans="1:6" x14ac:dyDescent="0.2">
      <c r="A378" s="22"/>
      <c r="B378" s="22"/>
      <c r="C378" s="22"/>
      <c r="D378" s="22"/>
      <c r="E378" s="22"/>
      <c r="F378" s="22"/>
    </row>
    <row r="379" spans="1:6" x14ac:dyDescent="0.2">
      <c r="A379" s="22"/>
      <c r="B379" s="22"/>
      <c r="C379" s="22"/>
      <c r="D379" s="22"/>
      <c r="E379" s="22"/>
      <c r="F379" s="22"/>
    </row>
    <row r="380" spans="1:6" x14ac:dyDescent="0.2">
      <c r="A380" s="22"/>
      <c r="B380" s="22"/>
      <c r="C380" s="22"/>
      <c r="D380" s="22"/>
      <c r="E380" s="22"/>
      <c r="F380" s="22"/>
    </row>
    <row r="381" spans="1:6" x14ac:dyDescent="0.2">
      <c r="A381" s="22"/>
      <c r="B381" s="22"/>
      <c r="C381" s="22"/>
      <c r="D381" s="22"/>
      <c r="E381" s="22"/>
      <c r="F381" s="22"/>
    </row>
    <row r="382" spans="1:6" x14ac:dyDescent="0.2">
      <c r="A382" s="22"/>
      <c r="B382" s="22"/>
      <c r="C382" s="22"/>
      <c r="D382" s="22"/>
      <c r="E382" s="22"/>
      <c r="F382" s="22"/>
    </row>
    <row r="383" spans="1:6" x14ac:dyDescent="0.2">
      <c r="A383" s="22"/>
      <c r="B383" s="22"/>
      <c r="C383" s="22"/>
      <c r="D383" s="22"/>
      <c r="E383" s="22"/>
      <c r="F383" s="22"/>
    </row>
    <row r="384" spans="1:6" x14ac:dyDescent="0.2">
      <c r="A384" s="22"/>
      <c r="B384" s="22"/>
      <c r="C384" s="22"/>
      <c r="D384" s="22"/>
      <c r="E384" s="22"/>
      <c r="F384" s="22"/>
    </row>
    <row r="385" spans="1:6" x14ac:dyDescent="0.2">
      <c r="A385" s="22"/>
      <c r="B385" s="22"/>
      <c r="C385" s="22"/>
      <c r="D385" s="22"/>
      <c r="E385" s="22"/>
      <c r="F385" s="22"/>
    </row>
    <row r="386" spans="1:6" x14ac:dyDescent="0.2">
      <c r="A386" s="22"/>
      <c r="B386" s="22"/>
      <c r="C386" s="22"/>
      <c r="D386" s="22"/>
      <c r="E386" s="22"/>
      <c r="F386" s="22"/>
    </row>
    <row r="387" spans="1:6" x14ac:dyDescent="0.2">
      <c r="A387" s="22"/>
      <c r="B387" s="22"/>
      <c r="C387" s="22"/>
      <c r="D387" s="22"/>
      <c r="E387" s="22"/>
      <c r="F387" s="22"/>
    </row>
    <row r="388" spans="1:6" x14ac:dyDescent="0.2">
      <c r="A388" s="22"/>
      <c r="B388" s="22"/>
      <c r="C388" s="22"/>
      <c r="D388" s="22"/>
      <c r="E388" s="22"/>
      <c r="F388" s="22"/>
    </row>
    <row r="389" spans="1:6" x14ac:dyDescent="0.2">
      <c r="A389" s="22"/>
      <c r="B389" s="22"/>
      <c r="C389" s="22"/>
      <c r="D389" s="22"/>
      <c r="E389" s="22"/>
      <c r="F389" s="22"/>
    </row>
    <row r="390" spans="1:6" x14ac:dyDescent="0.2">
      <c r="A390" s="22"/>
      <c r="B390" s="22"/>
      <c r="C390" s="22"/>
      <c r="D390" s="22"/>
      <c r="E390" s="22"/>
      <c r="F390" s="22"/>
    </row>
    <row r="391" spans="1:6" x14ac:dyDescent="0.2">
      <c r="A391" s="22"/>
      <c r="B391" s="22"/>
      <c r="C391" s="22"/>
      <c r="D391" s="22"/>
      <c r="E391" s="22"/>
      <c r="F391" s="22"/>
    </row>
    <row r="392" spans="1:6" x14ac:dyDescent="0.2">
      <c r="A392" s="22"/>
      <c r="B392" s="22"/>
      <c r="C392" s="22"/>
      <c r="D392" s="22"/>
      <c r="E392" s="22"/>
      <c r="F392" s="22"/>
    </row>
    <row r="393" spans="1:6" x14ac:dyDescent="0.2">
      <c r="A393" s="22"/>
      <c r="B393" s="22"/>
      <c r="C393" s="22"/>
      <c r="D393" s="22"/>
      <c r="E393" s="22"/>
      <c r="F393" s="22"/>
    </row>
    <row r="394" spans="1:6" x14ac:dyDescent="0.2">
      <c r="A394" s="22"/>
      <c r="B394" s="22"/>
      <c r="C394" s="22"/>
      <c r="D394" s="22"/>
      <c r="E394" s="22"/>
      <c r="F394" s="22"/>
    </row>
    <row r="395" spans="1:6" x14ac:dyDescent="0.2">
      <c r="A395" s="22"/>
      <c r="B395" s="22"/>
      <c r="C395" s="22"/>
      <c r="D395" s="22"/>
      <c r="E395" s="22"/>
      <c r="F395" s="22"/>
    </row>
    <row r="396" spans="1:6" x14ac:dyDescent="0.2">
      <c r="A396" s="22"/>
      <c r="B396" s="22"/>
      <c r="C396" s="22"/>
      <c r="D396" s="22"/>
      <c r="E396" s="22"/>
      <c r="F396" s="22"/>
    </row>
    <row r="397" spans="1:6" x14ac:dyDescent="0.2">
      <c r="A397" s="22"/>
      <c r="B397" s="22"/>
      <c r="C397" s="22"/>
      <c r="D397" s="22"/>
      <c r="E397" s="22"/>
      <c r="F397" s="22"/>
    </row>
    <row r="398" spans="1:6" x14ac:dyDescent="0.2">
      <c r="A398" s="22"/>
      <c r="B398" s="22"/>
      <c r="C398" s="22"/>
      <c r="D398" s="22"/>
      <c r="E398" s="22"/>
      <c r="F398" s="22"/>
    </row>
    <row r="399" spans="1:6" x14ac:dyDescent="0.2">
      <c r="A399" s="22"/>
      <c r="B399" s="22"/>
      <c r="C399" s="22"/>
      <c r="D399" s="22"/>
      <c r="E399" s="22"/>
      <c r="F399" s="22"/>
    </row>
    <row r="400" spans="1:6" x14ac:dyDescent="0.2">
      <c r="A400" s="22"/>
      <c r="B400" s="22"/>
      <c r="C400" s="22"/>
      <c r="D400" s="22"/>
      <c r="E400" s="22"/>
      <c r="F400" s="22"/>
    </row>
    <row r="401" spans="1:6" x14ac:dyDescent="0.2">
      <c r="A401" s="22"/>
      <c r="B401" s="22"/>
      <c r="C401" s="22"/>
      <c r="D401" s="22"/>
      <c r="E401" s="22"/>
      <c r="F401" s="22"/>
    </row>
    <row r="402" spans="1:6" x14ac:dyDescent="0.2">
      <c r="A402" s="22"/>
      <c r="B402" s="22"/>
      <c r="C402" s="22"/>
      <c r="D402" s="22"/>
      <c r="E402" s="22"/>
      <c r="F402" s="22"/>
    </row>
    <row r="403" spans="1:6" x14ac:dyDescent="0.2">
      <c r="A403" s="22"/>
      <c r="B403" s="22"/>
      <c r="C403" s="22"/>
      <c r="D403" s="22"/>
      <c r="E403" s="22"/>
      <c r="F403" s="22"/>
    </row>
    <row r="404" spans="1:6" x14ac:dyDescent="0.2">
      <c r="A404" s="22"/>
      <c r="B404" s="22"/>
      <c r="C404" s="22"/>
      <c r="D404" s="22"/>
      <c r="E404" s="22"/>
      <c r="F404" s="22"/>
    </row>
    <row r="405" spans="1:6" x14ac:dyDescent="0.2">
      <c r="A405" s="22"/>
      <c r="B405" s="22"/>
      <c r="C405" s="22"/>
      <c r="D405" s="22"/>
      <c r="E405" s="22"/>
      <c r="F405" s="22"/>
    </row>
    <row r="406" spans="1:6" x14ac:dyDescent="0.2">
      <c r="A406" s="22"/>
      <c r="B406" s="22"/>
      <c r="C406" s="22"/>
      <c r="D406" s="22"/>
      <c r="E406" s="22"/>
      <c r="F406" s="22"/>
    </row>
    <row r="407" spans="1:6" x14ac:dyDescent="0.2">
      <c r="A407" s="22"/>
      <c r="B407" s="22"/>
      <c r="C407" s="22"/>
      <c r="D407" s="22"/>
      <c r="E407" s="22"/>
      <c r="F407" s="22"/>
    </row>
    <row r="408" spans="1:6" x14ac:dyDescent="0.2">
      <c r="A408" s="22"/>
      <c r="B408" s="22"/>
      <c r="C408" s="22"/>
      <c r="D408" s="22"/>
      <c r="E408" s="22"/>
      <c r="F408" s="22"/>
    </row>
    <row r="409" spans="1:6" x14ac:dyDescent="0.2">
      <c r="A409" s="22"/>
      <c r="B409" s="22"/>
      <c r="C409" s="22"/>
      <c r="D409" s="22"/>
      <c r="E409" s="22"/>
      <c r="F409" s="22"/>
    </row>
    <row r="410" spans="1:6" x14ac:dyDescent="0.2">
      <c r="A410" s="22"/>
      <c r="B410" s="22"/>
      <c r="C410" s="22"/>
      <c r="D410" s="22"/>
      <c r="E410" s="22"/>
      <c r="F410" s="22"/>
    </row>
    <row r="411" spans="1:6" x14ac:dyDescent="0.2">
      <c r="A411" s="22"/>
      <c r="B411" s="22"/>
      <c r="C411" s="22"/>
      <c r="D411" s="22"/>
      <c r="E411" s="22"/>
      <c r="F411" s="22"/>
    </row>
    <row r="412" spans="1:6" x14ac:dyDescent="0.2">
      <c r="A412" s="22"/>
      <c r="B412" s="22"/>
      <c r="C412" s="22"/>
      <c r="D412" s="22"/>
      <c r="E412" s="22"/>
      <c r="F412" s="22"/>
    </row>
    <row r="413" spans="1:6" x14ac:dyDescent="0.2">
      <c r="A413" s="22"/>
      <c r="B413" s="22"/>
      <c r="C413" s="22"/>
      <c r="D413" s="22"/>
      <c r="E413" s="22"/>
      <c r="F413" s="22"/>
    </row>
    <row r="414" spans="1:6" x14ac:dyDescent="0.2">
      <c r="A414" s="22"/>
      <c r="B414" s="22"/>
      <c r="C414" s="22"/>
      <c r="D414" s="22"/>
      <c r="E414" s="22"/>
      <c r="F414" s="22"/>
    </row>
    <row r="415" spans="1:6" x14ac:dyDescent="0.2">
      <c r="A415" s="22"/>
      <c r="B415" s="22"/>
      <c r="C415" s="22"/>
      <c r="D415" s="22"/>
      <c r="E415" s="22"/>
      <c r="F415" s="22"/>
    </row>
    <row r="416" spans="1:6" x14ac:dyDescent="0.2">
      <c r="A416" s="22"/>
      <c r="B416" s="22"/>
      <c r="C416" s="22"/>
      <c r="D416" s="22"/>
      <c r="E416" s="22"/>
      <c r="F416" s="22"/>
    </row>
    <row r="417" spans="1:6" x14ac:dyDescent="0.2">
      <c r="A417" s="22"/>
      <c r="B417" s="22"/>
      <c r="C417" s="22"/>
      <c r="D417" s="22"/>
      <c r="E417" s="22"/>
      <c r="F417" s="22"/>
    </row>
    <row r="418" spans="1:6" x14ac:dyDescent="0.2">
      <c r="A418" s="22"/>
      <c r="B418" s="22"/>
      <c r="C418" s="22"/>
      <c r="D418" s="22"/>
      <c r="E418" s="22"/>
      <c r="F418" s="22"/>
    </row>
    <row r="419" spans="1:6" x14ac:dyDescent="0.2">
      <c r="A419" s="22"/>
      <c r="B419" s="22"/>
      <c r="C419" s="22"/>
      <c r="D419" s="22"/>
      <c r="E419" s="22"/>
      <c r="F419" s="22"/>
    </row>
    <row r="420" spans="1:6" x14ac:dyDescent="0.2">
      <c r="A420" s="22"/>
      <c r="B420" s="22"/>
      <c r="C420" s="22"/>
      <c r="D420" s="22"/>
      <c r="E420" s="22"/>
      <c r="F420" s="22"/>
    </row>
    <row r="421" spans="1:6" x14ac:dyDescent="0.2">
      <c r="A421" s="22"/>
      <c r="B421" s="22"/>
      <c r="C421" s="22"/>
      <c r="D421" s="22"/>
      <c r="E421" s="22"/>
      <c r="F421" s="22"/>
    </row>
    <row r="422" spans="1:6" x14ac:dyDescent="0.2">
      <c r="A422" s="22"/>
      <c r="B422" s="22"/>
      <c r="C422" s="22"/>
      <c r="D422" s="22"/>
      <c r="E422" s="22"/>
      <c r="F422" s="22"/>
    </row>
    <row r="423" spans="1:6" x14ac:dyDescent="0.2">
      <c r="A423" s="22"/>
      <c r="B423" s="22"/>
      <c r="C423" s="22"/>
      <c r="D423" s="22"/>
      <c r="E423" s="22"/>
      <c r="F423" s="22"/>
    </row>
    <row r="424" spans="1:6" x14ac:dyDescent="0.2">
      <c r="A424" s="22"/>
      <c r="B424" s="22"/>
      <c r="C424" s="22"/>
      <c r="D424" s="22"/>
      <c r="E424" s="22"/>
      <c r="F424" s="22"/>
    </row>
    <row r="425" spans="1:6" x14ac:dyDescent="0.2">
      <c r="A425" s="22"/>
      <c r="B425" s="22"/>
      <c r="C425" s="22"/>
      <c r="D425" s="22"/>
      <c r="E425" s="22"/>
      <c r="F425" s="22"/>
    </row>
    <row r="426" spans="1:6" x14ac:dyDescent="0.2">
      <c r="A426" s="22"/>
      <c r="B426" s="22"/>
      <c r="C426" s="22"/>
      <c r="D426" s="22"/>
      <c r="E426" s="22"/>
      <c r="F426" s="22"/>
    </row>
    <row r="427" spans="1:6" x14ac:dyDescent="0.2">
      <c r="A427" s="22"/>
      <c r="B427" s="22"/>
      <c r="C427" s="22"/>
      <c r="D427" s="22"/>
      <c r="E427" s="22"/>
      <c r="F427" s="22"/>
    </row>
    <row r="428" spans="1:6" x14ac:dyDescent="0.2">
      <c r="A428" s="22"/>
      <c r="B428" s="22"/>
      <c r="C428" s="22"/>
      <c r="D428" s="22"/>
      <c r="E428" s="22"/>
      <c r="F428" s="22"/>
    </row>
    <row r="429" spans="1:6" x14ac:dyDescent="0.2">
      <c r="A429" s="22"/>
      <c r="B429" s="22"/>
      <c r="C429" s="22"/>
      <c r="D429" s="22"/>
      <c r="E429" s="22"/>
      <c r="F429" s="22"/>
    </row>
    <row r="430" spans="1:6" x14ac:dyDescent="0.2">
      <c r="A430" s="22"/>
      <c r="B430" s="22"/>
      <c r="C430" s="22"/>
      <c r="D430" s="22"/>
      <c r="E430" s="22"/>
      <c r="F430" s="22"/>
    </row>
    <row r="431" spans="1:6" x14ac:dyDescent="0.2">
      <c r="A431" s="22"/>
      <c r="B431" s="22"/>
      <c r="C431" s="22"/>
      <c r="D431" s="22"/>
      <c r="E431" s="22"/>
      <c r="F431" s="22"/>
    </row>
    <row r="432" spans="1:6" x14ac:dyDescent="0.2">
      <c r="A432" s="22"/>
      <c r="B432" s="22"/>
      <c r="C432" s="22"/>
      <c r="D432" s="22"/>
      <c r="E432" s="22"/>
      <c r="F432" s="22"/>
    </row>
    <row r="433" spans="1:6" x14ac:dyDescent="0.2">
      <c r="A433" s="22"/>
      <c r="B433" s="22"/>
      <c r="C433" s="22"/>
      <c r="D433" s="22"/>
      <c r="E433" s="22"/>
      <c r="F433" s="22"/>
    </row>
    <row r="434" spans="1:6" x14ac:dyDescent="0.2">
      <c r="A434" s="22"/>
      <c r="B434" s="22"/>
      <c r="C434" s="22"/>
      <c r="D434" s="22"/>
      <c r="E434" s="22"/>
      <c r="F434" s="22"/>
    </row>
    <row r="435" spans="1:6" x14ac:dyDescent="0.2">
      <c r="A435" s="22"/>
      <c r="B435" s="22"/>
      <c r="C435" s="22"/>
      <c r="D435" s="22"/>
      <c r="E435" s="22"/>
      <c r="F435" s="22"/>
    </row>
    <row r="436" spans="1:6" x14ac:dyDescent="0.2">
      <c r="A436" s="22"/>
      <c r="B436" s="22"/>
      <c r="C436" s="22"/>
      <c r="D436" s="22"/>
      <c r="E436" s="22"/>
      <c r="F436" s="22"/>
    </row>
    <row r="437" spans="1:6" x14ac:dyDescent="0.2">
      <c r="A437" s="22"/>
      <c r="B437" s="22"/>
      <c r="C437" s="22"/>
      <c r="D437" s="22"/>
      <c r="E437" s="22"/>
      <c r="F437" s="22"/>
    </row>
    <row r="438" spans="1:6" x14ac:dyDescent="0.2">
      <c r="A438" s="22"/>
      <c r="B438" s="22"/>
      <c r="C438" s="22"/>
      <c r="D438" s="22"/>
      <c r="E438" s="22"/>
      <c r="F438" s="22"/>
    </row>
    <row r="439" spans="1:6" x14ac:dyDescent="0.2">
      <c r="A439" s="22"/>
      <c r="B439" s="22"/>
      <c r="C439" s="22"/>
      <c r="D439" s="22"/>
      <c r="E439" s="22"/>
      <c r="F439" s="22"/>
    </row>
    <row r="440" spans="1:6" x14ac:dyDescent="0.2">
      <c r="A440" s="22"/>
      <c r="B440" s="22"/>
      <c r="C440" s="22"/>
      <c r="D440" s="22"/>
      <c r="E440" s="22"/>
      <c r="F440" s="22"/>
    </row>
    <row r="441" spans="1:6" x14ac:dyDescent="0.2">
      <c r="A441" s="22"/>
      <c r="B441" s="22"/>
      <c r="C441" s="22"/>
      <c r="D441" s="22"/>
      <c r="E441" s="22"/>
      <c r="F441" s="22"/>
    </row>
    <row r="442" spans="1:6" x14ac:dyDescent="0.2">
      <c r="A442" s="22"/>
      <c r="B442" s="22"/>
      <c r="C442" s="22"/>
      <c r="D442" s="22"/>
      <c r="E442" s="22"/>
      <c r="F442" s="22"/>
    </row>
    <row r="443" spans="1:6" x14ac:dyDescent="0.2">
      <c r="A443" s="22"/>
      <c r="B443" s="22"/>
      <c r="C443" s="22"/>
      <c r="D443" s="22"/>
      <c r="E443" s="22"/>
      <c r="F443" s="22"/>
    </row>
    <row r="444" spans="1:6" x14ac:dyDescent="0.2">
      <c r="A444" s="22"/>
      <c r="B444" s="22"/>
      <c r="C444" s="22"/>
      <c r="D444" s="22"/>
      <c r="E444" s="22"/>
      <c r="F444" s="22"/>
    </row>
    <row r="445" spans="1:6" x14ac:dyDescent="0.2">
      <c r="A445" s="22"/>
      <c r="B445" s="22"/>
      <c r="C445" s="22"/>
      <c r="D445" s="22"/>
      <c r="E445" s="22"/>
      <c r="F445" s="22"/>
    </row>
    <row r="446" spans="1:6" x14ac:dyDescent="0.2">
      <c r="A446" s="22"/>
      <c r="B446" s="22"/>
      <c r="C446" s="22"/>
      <c r="D446" s="22"/>
      <c r="E446" s="22"/>
      <c r="F446" s="22"/>
    </row>
    <row r="447" spans="1:6" x14ac:dyDescent="0.2">
      <c r="A447" s="22"/>
      <c r="B447" s="22"/>
      <c r="C447" s="22"/>
      <c r="D447" s="22"/>
      <c r="E447" s="22"/>
      <c r="F447" s="22"/>
    </row>
    <row r="448" spans="1:6" x14ac:dyDescent="0.2">
      <c r="A448" s="22"/>
      <c r="B448" s="22"/>
      <c r="C448" s="22"/>
      <c r="D448" s="22"/>
      <c r="E448" s="22"/>
      <c r="F448" s="22"/>
    </row>
    <row r="449" spans="1:6" x14ac:dyDescent="0.2">
      <c r="A449" s="22"/>
      <c r="B449" s="22"/>
      <c r="C449" s="22"/>
      <c r="D449" s="22"/>
      <c r="E449" s="22"/>
      <c r="F449" s="22"/>
    </row>
    <row r="450" spans="1:6" x14ac:dyDescent="0.2">
      <c r="A450" s="22"/>
      <c r="B450" s="22"/>
      <c r="C450" s="22"/>
      <c r="D450" s="22"/>
      <c r="E450" s="22"/>
      <c r="F450" s="22"/>
    </row>
    <row r="451" spans="1:6" x14ac:dyDescent="0.2">
      <c r="A451" s="22"/>
      <c r="B451" s="22"/>
      <c r="C451" s="22"/>
      <c r="D451" s="22"/>
      <c r="E451" s="22"/>
      <c r="F451" s="22"/>
    </row>
    <row r="452" spans="1:6" x14ac:dyDescent="0.2">
      <c r="A452" s="22"/>
      <c r="B452" s="22"/>
      <c r="C452" s="22"/>
      <c r="D452" s="22"/>
      <c r="E452" s="22"/>
      <c r="F452" s="22"/>
    </row>
    <row r="453" spans="1:6" x14ac:dyDescent="0.2">
      <c r="A453" s="22"/>
      <c r="B453" s="22"/>
      <c r="C453" s="22"/>
      <c r="D453" s="22"/>
      <c r="E453" s="22"/>
      <c r="F453" s="22"/>
    </row>
    <row r="454" spans="1:6" x14ac:dyDescent="0.2">
      <c r="A454" s="22"/>
      <c r="B454" s="22"/>
      <c r="C454" s="22"/>
      <c r="D454" s="22"/>
      <c r="E454" s="22"/>
      <c r="F454" s="22"/>
    </row>
    <row r="455" spans="1:6" x14ac:dyDescent="0.2">
      <c r="A455" s="22"/>
      <c r="B455" s="22"/>
      <c r="C455" s="22"/>
      <c r="D455" s="22"/>
      <c r="E455" s="22"/>
      <c r="F455" s="22"/>
    </row>
    <row r="456" spans="1:6" x14ac:dyDescent="0.2">
      <c r="A456" s="22"/>
      <c r="B456" s="22"/>
      <c r="C456" s="22"/>
      <c r="D456" s="22"/>
      <c r="E456" s="22"/>
      <c r="F456" s="22"/>
    </row>
    <row r="457" spans="1:6" x14ac:dyDescent="0.2">
      <c r="A457" s="22"/>
      <c r="B457" s="22"/>
      <c r="C457" s="22"/>
      <c r="D457" s="22"/>
      <c r="E457" s="22"/>
      <c r="F457" s="22"/>
    </row>
    <row r="458" spans="1:6" x14ac:dyDescent="0.2">
      <c r="A458" s="22"/>
      <c r="B458" s="22"/>
      <c r="C458" s="22"/>
      <c r="D458" s="22"/>
      <c r="E458" s="22"/>
      <c r="F458" s="22"/>
    </row>
    <row r="459" spans="1:6" x14ac:dyDescent="0.2">
      <c r="A459" s="22"/>
      <c r="B459" s="22"/>
      <c r="C459" s="22"/>
      <c r="D459" s="22"/>
      <c r="E459" s="22"/>
      <c r="F459" s="22"/>
    </row>
    <row r="460" spans="1:6" x14ac:dyDescent="0.2">
      <c r="A460" s="22"/>
      <c r="B460" s="22"/>
      <c r="C460" s="22"/>
      <c r="D460" s="22"/>
      <c r="E460" s="22"/>
      <c r="F460" s="22"/>
    </row>
    <row r="461" spans="1:6" x14ac:dyDescent="0.2">
      <c r="A461" s="22"/>
      <c r="B461" s="22"/>
      <c r="C461" s="22"/>
      <c r="D461" s="22"/>
      <c r="E461" s="22"/>
      <c r="F461" s="22"/>
    </row>
    <row r="462" spans="1:6" x14ac:dyDescent="0.2">
      <c r="A462" s="22"/>
      <c r="B462" s="22"/>
      <c r="C462" s="22"/>
      <c r="D462" s="22"/>
      <c r="E462" s="22"/>
      <c r="F462" s="22"/>
    </row>
    <row r="463" spans="1:6" x14ac:dyDescent="0.2">
      <c r="A463" s="22"/>
      <c r="B463" s="22"/>
      <c r="C463" s="22"/>
      <c r="D463" s="22"/>
      <c r="E463" s="22"/>
      <c r="F463" s="22"/>
    </row>
    <row r="464" spans="1:6" x14ac:dyDescent="0.2">
      <c r="A464" s="22"/>
      <c r="B464" s="22"/>
      <c r="C464" s="22"/>
      <c r="D464" s="22"/>
      <c r="E464" s="22"/>
      <c r="F464" s="22"/>
    </row>
    <row r="465" spans="1:6" x14ac:dyDescent="0.2">
      <c r="A465" s="22"/>
      <c r="B465" s="22"/>
      <c r="C465" s="22"/>
      <c r="D465" s="22"/>
      <c r="E465" s="22"/>
      <c r="F465" s="22"/>
    </row>
    <row r="466" spans="1:6" x14ac:dyDescent="0.2">
      <c r="A466" s="22"/>
      <c r="B466" s="22"/>
      <c r="C466" s="22"/>
      <c r="D466" s="22"/>
      <c r="E466" s="22"/>
      <c r="F466" s="22"/>
    </row>
    <row r="467" spans="1:6" x14ac:dyDescent="0.2">
      <c r="A467" s="22"/>
      <c r="B467" s="22"/>
      <c r="C467" s="22"/>
      <c r="D467" s="22"/>
      <c r="E467" s="22"/>
      <c r="F467" s="22"/>
    </row>
    <row r="468" spans="1:6" x14ac:dyDescent="0.2">
      <c r="A468" s="22"/>
      <c r="B468" s="22"/>
      <c r="C468" s="22"/>
      <c r="D468" s="22"/>
      <c r="E468" s="22"/>
      <c r="F468" s="22"/>
    </row>
    <row r="469" spans="1:6" x14ac:dyDescent="0.2">
      <c r="A469" s="22"/>
      <c r="B469" s="22"/>
      <c r="C469" s="22"/>
      <c r="D469" s="22"/>
      <c r="E469" s="22"/>
      <c r="F469" s="22"/>
    </row>
    <row r="470" spans="1:6" x14ac:dyDescent="0.2">
      <c r="A470" s="22"/>
      <c r="B470" s="22"/>
      <c r="C470" s="22"/>
      <c r="D470" s="22"/>
      <c r="E470" s="22"/>
      <c r="F470" s="22"/>
    </row>
    <row r="471" spans="1:6" x14ac:dyDescent="0.2">
      <c r="A471" s="22"/>
      <c r="B471" s="22"/>
      <c r="C471" s="22"/>
      <c r="D471" s="22"/>
      <c r="E471" s="22"/>
      <c r="F471" s="22"/>
    </row>
    <row r="472" spans="1:6" x14ac:dyDescent="0.2">
      <c r="A472" s="22"/>
      <c r="B472" s="22"/>
      <c r="C472" s="22"/>
      <c r="D472" s="22"/>
      <c r="E472" s="22"/>
      <c r="F472" s="22"/>
    </row>
    <row r="473" spans="1:6" x14ac:dyDescent="0.2">
      <c r="A473" s="22"/>
      <c r="B473" s="22"/>
      <c r="C473" s="22"/>
      <c r="D473" s="22"/>
      <c r="E473" s="22"/>
      <c r="F473" s="22"/>
    </row>
    <row r="474" spans="1:6" x14ac:dyDescent="0.2">
      <c r="A474" s="22"/>
      <c r="B474" s="22"/>
      <c r="C474" s="22"/>
      <c r="D474" s="22"/>
      <c r="E474" s="22"/>
      <c r="F474" s="22"/>
    </row>
    <row r="475" spans="1:6" x14ac:dyDescent="0.2">
      <c r="A475" s="22"/>
      <c r="B475" s="22"/>
      <c r="C475" s="22"/>
      <c r="D475" s="22"/>
      <c r="E475" s="22"/>
      <c r="F475" s="22"/>
    </row>
    <row r="476" spans="1:6" x14ac:dyDescent="0.2">
      <c r="A476" s="22"/>
      <c r="B476" s="22"/>
      <c r="C476" s="22"/>
      <c r="D476" s="22"/>
      <c r="E476" s="22"/>
      <c r="F476" s="22"/>
    </row>
    <row r="477" spans="1:6" x14ac:dyDescent="0.2">
      <c r="A477" s="22"/>
      <c r="B477" s="22"/>
      <c r="C477" s="22"/>
      <c r="D477" s="22"/>
      <c r="E477" s="22"/>
      <c r="F477" s="22"/>
    </row>
    <row r="478" spans="1:6" x14ac:dyDescent="0.2">
      <c r="A478" s="22"/>
      <c r="B478" s="22"/>
      <c r="C478" s="22"/>
      <c r="D478" s="22"/>
      <c r="E478" s="22"/>
      <c r="F478" s="22"/>
    </row>
    <row r="479" spans="1:6" x14ac:dyDescent="0.2">
      <c r="A479" s="22"/>
      <c r="B479" s="22"/>
      <c r="C479" s="22"/>
      <c r="D479" s="22"/>
      <c r="E479" s="22"/>
      <c r="F479" s="22"/>
    </row>
    <row r="480" spans="1:6" x14ac:dyDescent="0.2">
      <c r="A480" s="22"/>
      <c r="B480" s="22"/>
      <c r="C480" s="22"/>
      <c r="D480" s="22"/>
      <c r="E480" s="22"/>
      <c r="F480" s="22"/>
    </row>
    <row r="481" spans="1:6" x14ac:dyDescent="0.2">
      <c r="A481" s="22"/>
      <c r="B481" s="22"/>
      <c r="C481" s="22"/>
      <c r="D481" s="22"/>
      <c r="E481" s="22"/>
      <c r="F481" s="22"/>
    </row>
    <row r="482" spans="1:6" x14ac:dyDescent="0.2">
      <c r="A482" s="22"/>
      <c r="B482" s="22"/>
      <c r="C482" s="22"/>
      <c r="D482" s="22"/>
      <c r="E482" s="22"/>
      <c r="F482" s="22"/>
    </row>
    <row r="483" spans="1:6" x14ac:dyDescent="0.2">
      <c r="A483" s="22"/>
      <c r="B483" s="22"/>
      <c r="C483" s="22"/>
      <c r="D483" s="22"/>
      <c r="E483" s="22"/>
      <c r="F483" s="22"/>
    </row>
    <row r="484" spans="1:6" x14ac:dyDescent="0.2">
      <c r="A484" s="22"/>
      <c r="B484" s="22"/>
      <c r="C484" s="22"/>
      <c r="D484" s="22"/>
      <c r="E484" s="22"/>
      <c r="F484" s="22"/>
    </row>
    <row r="485" spans="1:6" x14ac:dyDescent="0.2">
      <c r="A485" s="22"/>
      <c r="B485" s="22"/>
      <c r="C485" s="22"/>
      <c r="D485" s="22"/>
      <c r="E485" s="22"/>
      <c r="F485" s="22"/>
    </row>
    <row r="486" spans="1:6" x14ac:dyDescent="0.2">
      <c r="A486" s="22"/>
      <c r="B486" s="22"/>
      <c r="C486" s="22"/>
      <c r="D486" s="22"/>
      <c r="E486" s="22"/>
      <c r="F486" s="22"/>
    </row>
    <row r="487" spans="1:6" x14ac:dyDescent="0.2">
      <c r="A487" s="22"/>
      <c r="B487" s="22"/>
      <c r="C487" s="22"/>
      <c r="D487" s="22"/>
      <c r="E487" s="22"/>
      <c r="F487" s="22"/>
    </row>
    <row r="488" spans="1:6" x14ac:dyDescent="0.2">
      <c r="A488" s="22"/>
      <c r="B488" s="22"/>
      <c r="C488" s="22"/>
      <c r="D488" s="22"/>
      <c r="E488" s="22"/>
      <c r="F488" s="22"/>
    </row>
    <row r="489" spans="1:6" x14ac:dyDescent="0.2">
      <c r="A489" s="22"/>
      <c r="B489" s="22"/>
      <c r="C489" s="22"/>
      <c r="D489" s="22"/>
      <c r="E489" s="22"/>
      <c r="F489" s="22"/>
    </row>
    <row r="490" spans="1:6" x14ac:dyDescent="0.2">
      <c r="A490" s="22"/>
      <c r="B490" s="22"/>
      <c r="C490" s="22"/>
      <c r="D490" s="22"/>
      <c r="E490" s="22"/>
      <c r="F490" s="22"/>
    </row>
    <row r="491" spans="1:6" x14ac:dyDescent="0.2">
      <c r="A491" s="22"/>
      <c r="B491" s="22"/>
      <c r="C491" s="22"/>
      <c r="D491" s="22"/>
      <c r="E491" s="22"/>
      <c r="F491" s="22"/>
    </row>
    <row r="492" spans="1:6" x14ac:dyDescent="0.2">
      <c r="A492" s="22"/>
      <c r="B492" s="22"/>
      <c r="C492" s="22"/>
      <c r="D492" s="22"/>
      <c r="E492" s="22"/>
      <c r="F492" s="22"/>
    </row>
    <row r="493" spans="1:6" x14ac:dyDescent="0.2">
      <c r="A493" s="22"/>
      <c r="B493" s="22"/>
      <c r="C493" s="22"/>
      <c r="D493" s="22"/>
      <c r="E493" s="22"/>
      <c r="F493" s="22"/>
    </row>
    <row r="494" spans="1:6" x14ac:dyDescent="0.2">
      <c r="A494" s="22"/>
      <c r="B494" s="22"/>
      <c r="C494" s="22"/>
      <c r="D494" s="22"/>
      <c r="E494" s="22"/>
      <c r="F494" s="22"/>
    </row>
    <row r="495" spans="1:6" x14ac:dyDescent="0.2">
      <c r="A495" s="22"/>
      <c r="B495" s="22"/>
      <c r="C495" s="22"/>
      <c r="D495" s="22"/>
      <c r="E495" s="22"/>
      <c r="F495" s="22"/>
    </row>
    <row r="496" spans="1:6" x14ac:dyDescent="0.2">
      <c r="A496" s="22"/>
      <c r="B496" s="22"/>
      <c r="C496" s="22"/>
      <c r="D496" s="22"/>
      <c r="E496" s="22"/>
      <c r="F496" s="22"/>
    </row>
    <row r="497" spans="1:6" x14ac:dyDescent="0.2">
      <c r="A497" s="22"/>
      <c r="B497" s="22"/>
      <c r="C497" s="22"/>
      <c r="D497" s="22"/>
      <c r="E497" s="22"/>
      <c r="F497" s="22"/>
    </row>
    <row r="498" spans="1:6" x14ac:dyDescent="0.2">
      <c r="A498" s="22"/>
      <c r="B498" s="22"/>
      <c r="C498" s="22"/>
      <c r="D498" s="22"/>
      <c r="E498" s="22"/>
      <c r="F498" s="22"/>
    </row>
    <row r="499" spans="1:6" x14ac:dyDescent="0.2">
      <c r="A499" s="22"/>
      <c r="B499" s="22"/>
      <c r="C499" s="22"/>
      <c r="D499" s="22"/>
      <c r="E499" s="22"/>
      <c r="F499" s="22"/>
    </row>
    <row r="500" spans="1:6" x14ac:dyDescent="0.2">
      <c r="A500" s="22"/>
      <c r="B500" s="22"/>
      <c r="C500" s="22"/>
      <c r="D500" s="22"/>
      <c r="E500" s="22"/>
      <c r="F500" s="22"/>
    </row>
    <row r="501" spans="1:6" x14ac:dyDescent="0.2">
      <c r="A501" s="22"/>
      <c r="B501" s="22"/>
      <c r="C501" s="22"/>
      <c r="D501" s="22"/>
      <c r="E501" s="22"/>
      <c r="F501" s="22"/>
    </row>
    <row r="502" spans="1:6" x14ac:dyDescent="0.2">
      <c r="A502" s="22"/>
      <c r="B502" s="22"/>
      <c r="C502" s="22"/>
      <c r="D502" s="22"/>
      <c r="E502" s="22"/>
      <c r="F502" s="22"/>
    </row>
    <row r="503" spans="1:6" x14ac:dyDescent="0.2">
      <c r="A503" s="22"/>
      <c r="B503" s="22"/>
      <c r="C503" s="22"/>
      <c r="D503" s="22"/>
      <c r="E503" s="22"/>
      <c r="F503" s="22"/>
    </row>
    <row r="504" spans="1:6" x14ac:dyDescent="0.2">
      <c r="A504" s="22"/>
      <c r="B504" s="22"/>
      <c r="C504" s="22"/>
      <c r="D504" s="22"/>
      <c r="E504" s="22"/>
      <c r="F504" s="22"/>
    </row>
    <row r="505" spans="1:6" x14ac:dyDescent="0.2">
      <c r="A505" s="22"/>
      <c r="B505" s="22"/>
      <c r="C505" s="22"/>
      <c r="D505" s="22"/>
      <c r="E505" s="22"/>
      <c r="F505" s="22"/>
    </row>
    <row r="506" spans="1:6" x14ac:dyDescent="0.2">
      <c r="A506" s="22"/>
      <c r="B506" s="22"/>
      <c r="C506" s="22"/>
      <c r="D506" s="22"/>
      <c r="E506" s="22"/>
      <c r="F506" s="22"/>
    </row>
    <row r="507" spans="1:6" x14ac:dyDescent="0.2">
      <c r="A507" s="22"/>
      <c r="B507" s="22"/>
      <c r="C507" s="22"/>
      <c r="D507" s="22"/>
      <c r="E507" s="22"/>
      <c r="F507" s="22"/>
    </row>
    <row r="508" spans="1:6" x14ac:dyDescent="0.2">
      <c r="A508" s="22"/>
      <c r="B508" s="22"/>
      <c r="C508" s="22"/>
      <c r="D508" s="22"/>
      <c r="E508" s="22"/>
      <c r="F508" s="22"/>
    </row>
    <row r="509" spans="1:6" x14ac:dyDescent="0.2">
      <c r="A509" s="22"/>
      <c r="B509" s="22"/>
      <c r="C509" s="22"/>
      <c r="D509" s="22"/>
      <c r="E509" s="22"/>
      <c r="F509" s="22"/>
    </row>
    <row r="510" spans="1:6" x14ac:dyDescent="0.2">
      <c r="A510" s="22"/>
      <c r="B510" s="22"/>
      <c r="C510" s="22"/>
      <c r="D510" s="22"/>
      <c r="E510" s="22"/>
      <c r="F510" s="22"/>
    </row>
    <row r="511" spans="1:6" x14ac:dyDescent="0.2">
      <c r="A511" s="22"/>
      <c r="B511" s="22"/>
      <c r="C511" s="22"/>
      <c r="D511" s="22"/>
      <c r="E511" s="22"/>
      <c r="F511" s="22"/>
    </row>
    <row r="512" spans="1:6" x14ac:dyDescent="0.2">
      <c r="A512" s="22"/>
      <c r="B512" s="22"/>
      <c r="C512" s="22"/>
      <c r="D512" s="22"/>
      <c r="E512" s="22"/>
      <c r="F512" s="22"/>
    </row>
    <row r="513" spans="1:6" x14ac:dyDescent="0.2">
      <c r="A513" s="22"/>
      <c r="B513" s="22"/>
      <c r="C513" s="22"/>
      <c r="D513" s="22"/>
      <c r="E513" s="22"/>
      <c r="F513" s="22"/>
    </row>
    <row r="514" spans="1:6" x14ac:dyDescent="0.2">
      <c r="A514" s="22"/>
      <c r="B514" s="22"/>
      <c r="C514" s="22"/>
      <c r="D514" s="22"/>
      <c r="E514" s="22"/>
      <c r="F514" s="22"/>
    </row>
    <row r="515" spans="1:6" x14ac:dyDescent="0.2">
      <c r="A515" s="22"/>
      <c r="B515" s="22"/>
      <c r="C515" s="22"/>
      <c r="D515" s="22"/>
      <c r="E515" s="22"/>
      <c r="F515" s="22"/>
    </row>
    <row r="516" spans="1:6" x14ac:dyDescent="0.2">
      <c r="A516" s="22"/>
      <c r="B516" s="22"/>
      <c r="C516" s="22"/>
      <c r="D516" s="22"/>
      <c r="E516" s="22"/>
      <c r="F516" s="22"/>
    </row>
    <row r="517" spans="1:6" x14ac:dyDescent="0.2">
      <c r="A517" s="22"/>
      <c r="B517" s="22"/>
      <c r="C517" s="22"/>
      <c r="D517" s="22"/>
      <c r="E517" s="22"/>
      <c r="F517" s="22"/>
    </row>
    <row r="518" spans="1:6" x14ac:dyDescent="0.2">
      <c r="A518" s="22"/>
      <c r="B518" s="22"/>
      <c r="C518" s="22"/>
      <c r="D518" s="22"/>
      <c r="E518" s="22"/>
      <c r="F518" s="22"/>
    </row>
    <row r="519" spans="1:6" x14ac:dyDescent="0.2">
      <c r="A519" s="22"/>
      <c r="B519" s="22"/>
      <c r="C519" s="22"/>
      <c r="D519" s="22"/>
      <c r="E519" s="22"/>
      <c r="F519" s="22"/>
    </row>
    <row r="520" spans="1:6" x14ac:dyDescent="0.2">
      <c r="A520" s="22"/>
      <c r="B520" s="22"/>
      <c r="C520" s="22"/>
      <c r="D520" s="22"/>
      <c r="E520" s="22"/>
      <c r="F520" s="22"/>
    </row>
    <row r="521" spans="1:6" x14ac:dyDescent="0.2">
      <c r="A521" s="22"/>
      <c r="B521" s="22"/>
      <c r="C521" s="22"/>
      <c r="D521" s="22"/>
      <c r="E521" s="22"/>
      <c r="F521" s="22"/>
    </row>
    <row r="522" spans="1:6" x14ac:dyDescent="0.2">
      <c r="A522" s="22"/>
      <c r="B522" s="22"/>
      <c r="C522" s="22"/>
      <c r="D522" s="22"/>
      <c r="E522" s="22"/>
      <c r="F522" s="22"/>
    </row>
    <row r="523" spans="1:6" x14ac:dyDescent="0.2">
      <c r="A523" s="22"/>
      <c r="B523" s="22"/>
      <c r="C523" s="22"/>
      <c r="D523" s="22"/>
      <c r="E523" s="22"/>
      <c r="F523" s="22"/>
    </row>
    <row r="524" spans="1:6" x14ac:dyDescent="0.2">
      <c r="A524" s="22"/>
      <c r="B524" s="22"/>
      <c r="C524" s="22"/>
      <c r="D524" s="22"/>
      <c r="E524" s="22"/>
      <c r="F524" s="22"/>
    </row>
    <row r="525" spans="1:6" x14ac:dyDescent="0.2">
      <c r="A525" s="22"/>
      <c r="B525" s="22"/>
      <c r="C525" s="22"/>
      <c r="D525" s="22"/>
      <c r="E525" s="22"/>
      <c r="F525" s="22"/>
    </row>
    <row r="526" spans="1:6" x14ac:dyDescent="0.2">
      <c r="A526" s="22"/>
      <c r="B526" s="22"/>
      <c r="C526" s="22"/>
      <c r="D526" s="22"/>
      <c r="E526" s="22"/>
      <c r="F526" s="22"/>
    </row>
    <row r="527" spans="1:6" x14ac:dyDescent="0.2">
      <c r="A527" s="22"/>
      <c r="B527" s="22"/>
      <c r="C527" s="22"/>
      <c r="D527" s="22"/>
      <c r="E527" s="22"/>
      <c r="F527" s="22"/>
    </row>
    <row r="528" spans="1:6" x14ac:dyDescent="0.2">
      <c r="A528" s="22"/>
      <c r="B528" s="22"/>
      <c r="C528" s="22"/>
      <c r="D528" s="22"/>
      <c r="E528" s="22"/>
      <c r="F528" s="22"/>
    </row>
    <row r="529" spans="1:6" x14ac:dyDescent="0.2">
      <c r="A529" s="22"/>
      <c r="B529" s="22"/>
      <c r="C529" s="22"/>
      <c r="D529" s="22"/>
      <c r="E529" s="22"/>
      <c r="F529" s="22"/>
    </row>
    <row r="530" spans="1:6" x14ac:dyDescent="0.2">
      <c r="A530" s="22"/>
      <c r="B530" s="22"/>
      <c r="C530" s="22"/>
      <c r="D530" s="22"/>
      <c r="E530" s="22"/>
      <c r="F530" s="22"/>
    </row>
    <row r="531" spans="1:6" x14ac:dyDescent="0.2">
      <c r="A531" s="22"/>
      <c r="B531" s="22"/>
      <c r="C531" s="22"/>
      <c r="D531" s="22"/>
      <c r="E531" s="22"/>
      <c r="F531" s="22"/>
    </row>
    <row r="532" spans="1:6" x14ac:dyDescent="0.2">
      <c r="A532" s="22"/>
      <c r="B532" s="22"/>
      <c r="C532" s="22"/>
      <c r="D532" s="22"/>
      <c r="E532" s="22"/>
      <c r="F532" s="22"/>
    </row>
    <row r="533" spans="1:6" x14ac:dyDescent="0.2">
      <c r="A533" s="22"/>
      <c r="B533" s="22"/>
      <c r="C533" s="22"/>
      <c r="D533" s="22"/>
      <c r="E533" s="22"/>
      <c r="F533" s="22"/>
    </row>
    <row r="534" spans="1:6" x14ac:dyDescent="0.2">
      <c r="A534" s="22"/>
      <c r="B534" s="22"/>
      <c r="C534" s="22"/>
      <c r="D534" s="22"/>
      <c r="E534" s="22"/>
      <c r="F534" s="22"/>
    </row>
    <row r="535" spans="1:6" x14ac:dyDescent="0.2">
      <c r="A535" s="22"/>
      <c r="B535" s="22"/>
      <c r="C535" s="22"/>
      <c r="D535" s="22"/>
      <c r="E535" s="22"/>
      <c r="F535" s="22"/>
    </row>
    <row r="536" spans="1:6" x14ac:dyDescent="0.2">
      <c r="A536" s="22"/>
      <c r="B536" s="22"/>
      <c r="C536" s="22"/>
      <c r="D536" s="22"/>
      <c r="E536" s="22"/>
      <c r="F536" s="22"/>
    </row>
    <row r="537" spans="1:6" x14ac:dyDescent="0.2">
      <c r="A537" s="22"/>
      <c r="B537" s="22"/>
      <c r="C537" s="22"/>
      <c r="D537" s="22"/>
      <c r="E537" s="22"/>
      <c r="F537" s="22"/>
    </row>
    <row r="538" spans="1:6" x14ac:dyDescent="0.2">
      <c r="A538" s="22"/>
      <c r="B538" s="22"/>
      <c r="C538" s="22"/>
      <c r="D538" s="22"/>
      <c r="E538" s="22"/>
      <c r="F538" s="22"/>
    </row>
    <row r="539" spans="1:6" x14ac:dyDescent="0.2">
      <c r="A539" s="22"/>
      <c r="B539" s="22"/>
      <c r="C539" s="22"/>
      <c r="D539" s="22"/>
      <c r="E539" s="22"/>
      <c r="F539" s="22"/>
    </row>
    <row r="540" spans="1:6" x14ac:dyDescent="0.2">
      <c r="A540" s="22"/>
      <c r="B540" s="22"/>
      <c r="C540" s="22"/>
      <c r="D540" s="22"/>
      <c r="E540" s="22"/>
      <c r="F540" s="22"/>
    </row>
    <row r="541" spans="1:6" x14ac:dyDescent="0.2">
      <c r="A541" s="22"/>
      <c r="B541" s="22"/>
      <c r="C541" s="22"/>
      <c r="D541" s="22"/>
      <c r="E541" s="22"/>
      <c r="F541" s="22"/>
    </row>
    <row r="542" spans="1:6" x14ac:dyDescent="0.2">
      <c r="A542" s="22"/>
      <c r="B542" s="22"/>
      <c r="C542" s="22"/>
      <c r="D542" s="22"/>
      <c r="E542" s="22"/>
      <c r="F542" s="22"/>
    </row>
    <row r="543" spans="1:6" x14ac:dyDescent="0.2">
      <c r="A543" s="22"/>
      <c r="B543" s="22"/>
      <c r="C543" s="22"/>
      <c r="D543" s="22"/>
      <c r="E543" s="22"/>
      <c r="F543" s="22"/>
    </row>
    <row r="544" spans="1:6" x14ac:dyDescent="0.2">
      <c r="A544" s="22"/>
      <c r="B544" s="22"/>
      <c r="C544" s="22"/>
      <c r="D544" s="22"/>
      <c r="E544" s="22"/>
      <c r="F544" s="22"/>
    </row>
    <row r="545" spans="1:6" x14ac:dyDescent="0.2">
      <c r="A545" s="22"/>
      <c r="B545" s="22"/>
      <c r="C545" s="22"/>
      <c r="D545" s="22"/>
      <c r="E545" s="22"/>
      <c r="F545" s="22"/>
    </row>
    <row r="546" spans="1:6" x14ac:dyDescent="0.2">
      <c r="A546" s="22"/>
      <c r="B546" s="22"/>
      <c r="C546" s="22"/>
      <c r="D546" s="22"/>
      <c r="E546" s="22"/>
      <c r="F546" s="22"/>
    </row>
    <row r="547" spans="1:6" x14ac:dyDescent="0.2">
      <c r="A547" s="22"/>
      <c r="B547" s="22"/>
      <c r="C547" s="22"/>
      <c r="D547" s="22"/>
      <c r="E547" s="22"/>
      <c r="F547" s="22"/>
    </row>
    <row r="548" spans="1:6" x14ac:dyDescent="0.2">
      <c r="A548" s="22"/>
      <c r="B548" s="22"/>
      <c r="C548" s="22"/>
      <c r="D548" s="22"/>
      <c r="E548" s="22"/>
      <c r="F548" s="22"/>
    </row>
    <row r="549" spans="1:6" x14ac:dyDescent="0.2">
      <c r="A549" s="22"/>
      <c r="B549" s="22"/>
      <c r="C549" s="22"/>
      <c r="D549" s="22"/>
      <c r="E549" s="22"/>
      <c r="F549" s="22"/>
    </row>
    <row r="550" spans="1:6" x14ac:dyDescent="0.2">
      <c r="A550" s="22"/>
      <c r="B550" s="22"/>
      <c r="C550" s="22"/>
      <c r="D550" s="22"/>
      <c r="E550" s="22"/>
      <c r="F550" s="22"/>
    </row>
    <row r="551" spans="1:6" x14ac:dyDescent="0.2">
      <c r="A551" s="22"/>
      <c r="B551" s="22"/>
      <c r="C551" s="22"/>
      <c r="D551" s="22"/>
      <c r="E551" s="22"/>
      <c r="F551" s="22"/>
    </row>
    <row r="552" spans="1:6" x14ac:dyDescent="0.2">
      <c r="A552" s="22"/>
      <c r="B552" s="22"/>
      <c r="C552" s="22"/>
      <c r="D552" s="22"/>
      <c r="E552" s="22"/>
      <c r="F552" s="22"/>
    </row>
    <row r="553" spans="1:6" x14ac:dyDescent="0.2">
      <c r="A553" s="22"/>
      <c r="B553" s="22"/>
      <c r="C553" s="22"/>
      <c r="D553" s="22"/>
      <c r="E553" s="22"/>
      <c r="F553" s="22"/>
    </row>
    <row r="554" spans="1:6" x14ac:dyDescent="0.2">
      <c r="A554" s="22"/>
      <c r="B554" s="22"/>
      <c r="C554" s="22"/>
      <c r="D554" s="22"/>
      <c r="E554" s="22"/>
      <c r="F554" s="22"/>
    </row>
    <row r="555" spans="1:6" x14ac:dyDescent="0.2">
      <c r="A555" s="22"/>
      <c r="B555" s="22"/>
      <c r="C555" s="22"/>
      <c r="D555" s="22"/>
      <c r="E555" s="22"/>
      <c r="F555" s="22"/>
    </row>
    <row r="556" spans="1:6" x14ac:dyDescent="0.2">
      <c r="A556" s="22"/>
      <c r="B556" s="22"/>
      <c r="C556" s="22"/>
      <c r="D556" s="22"/>
      <c r="E556" s="22"/>
      <c r="F556" s="22"/>
    </row>
    <row r="557" spans="1:6" x14ac:dyDescent="0.2">
      <c r="A557" s="22"/>
      <c r="B557" s="22"/>
      <c r="C557" s="22"/>
      <c r="D557" s="22"/>
      <c r="E557" s="22"/>
      <c r="F557" s="22"/>
    </row>
    <row r="558" spans="1:6" x14ac:dyDescent="0.2">
      <c r="A558" s="22"/>
      <c r="B558" s="22"/>
      <c r="C558" s="22"/>
      <c r="D558" s="22"/>
      <c r="E558" s="22"/>
      <c r="F558" s="22"/>
    </row>
    <row r="559" spans="1:6" x14ac:dyDescent="0.2">
      <c r="A559" s="22"/>
      <c r="B559" s="22"/>
      <c r="C559" s="22"/>
      <c r="D559" s="22"/>
      <c r="E559" s="22"/>
      <c r="F559" s="22"/>
    </row>
    <row r="560" spans="1:6" x14ac:dyDescent="0.2">
      <c r="A560" s="22"/>
      <c r="B560" s="22"/>
      <c r="C560" s="22"/>
      <c r="D560" s="22"/>
      <c r="E560" s="22"/>
      <c r="F560" s="22"/>
    </row>
    <row r="561" spans="1:6" x14ac:dyDescent="0.2">
      <c r="A561" s="22"/>
      <c r="B561" s="22"/>
      <c r="C561" s="22"/>
      <c r="D561" s="22"/>
      <c r="E561" s="22"/>
      <c r="F561" s="22"/>
    </row>
    <row r="562" spans="1:6" x14ac:dyDescent="0.2">
      <c r="A562" s="22"/>
      <c r="B562" s="22"/>
      <c r="C562" s="22"/>
      <c r="D562" s="22"/>
      <c r="E562" s="22"/>
      <c r="F562" s="22"/>
    </row>
    <row r="563" spans="1:6" x14ac:dyDescent="0.2">
      <c r="A563" s="22"/>
      <c r="B563" s="22"/>
      <c r="C563" s="22"/>
      <c r="D563" s="22"/>
      <c r="E563" s="22"/>
      <c r="F563" s="22"/>
    </row>
    <row r="564" spans="1:6" x14ac:dyDescent="0.2">
      <c r="A564" s="22"/>
      <c r="B564" s="22"/>
      <c r="C564" s="22"/>
      <c r="D564" s="22"/>
      <c r="E564" s="22"/>
      <c r="F564" s="22"/>
    </row>
    <row r="565" spans="1:6" x14ac:dyDescent="0.2">
      <c r="A565" s="22"/>
      <c r="B565" s="22"/>
      <c r="C565" s="22"/>
      <c r="D565" s="22"/>
      <c r="E565" s="22"/>
      <c r="F565" s="22"/>
    </row>
    <row r="566" spans="1:6" x14ac:dyDescent="0.2">
      <c r="A566" s="22"/>
      <c r="B566" s="22"/>
      <c r="C566" s="22"/>
      <c r="D566" s="22"/>
      <c r="E566" s="22"/>
      <c r="F566" s="22"/>
    </row>
    <row r="567" spans="1:6" x14ac:dyDescent="0.2">
      <c r="A567" s="22"/>
      <c r="B567" s="22"/>
      <c r="C567" s="22"/>
      <c r="D567" s="22"/>
      <c r="E567" s="22"/>
      <c r="F567" s="22"/>
    </row>
    <row r="568" spans="1:6" x14ac:dyDescent="0.2">
      <c r="A568" s="22"/>
      <c r="B568" s="22"/>
      <c r="C568" s="22"/>
      <c r="D568" s="22"/>
      <c r="E568" s="22"/>
      <c r="F568" s="22"/>
    </row>
    <row r="569" spans="1:6" x14ac:dyDescent="0.2">
      <c r="A569" s="22"/>
      <c r="B569" s="22"/>
      <c r="C569" s="22"/>
      <c r="D569" s="22"/>
      <c r="E569" s="22"/>
      <c r="F569" s="22"/>
    </row>
    <row r="570" spans="1:6" x14ac:dyDescent="0.2">
      <c r="A570" s="22"/>
      <c r="B570" s="22"/>
      <c r="C570" s="22"/>
      <c r="D570" s="22"/>
      <c r="E570" s="22"/>
      <c r="F570" s="22"/>
    </row>
    <row r="571" spans="1:6" x14ac:dyDescent="0.2">
      <c r="A571" s="22"/>
      <c r="B571" s="22"/>
      <c r="C571" s="22"/>
      <c r="D571" s="22"/>
      <c r="E571" s="22"/>
      <c r="F571" s="22"/>
    </row>
    <row r="572" spans="1:6" x14ac:dyDescent="0.2">
      <c r="A572" s="22"/>
      <c r="B572" s="22"/>
      <c r="C572" s="22"/>
      <c r="D572" s="22"/>
      <c r="E572" s="22"/>
      <c r="F572" s="22"/>
    </row>
    <row r="573" spans="1:6" x14ac:dyDescent="0.2">
      <c r="A573" s="22"/>
      <c r="B573" s="22"/>
      <c r="C573" s="22"/>
      <c r="D573" s="22"/>
      <c r="E573" s="22"/>
      <c r="F573" s="22"/>
    </row>
    <row r="574" spans="1:6" x14ac:dyDescent="0.2">
      <c r="A574" s="22"/>
      <c r="B574" s="22"/>
      <c r="C574" s="22"/>
      <c r="D574" s="22"/>
      <c r="E574" s="22"/>
      <c r="F574" s="22"/>
    </row>
    <row r="575" spans="1:6" x14ac:dyDescent="0.2">
      <c r="A575" s="22"/>
      <c r="B575" s="22"/>
      <c r="C575" s="22"/>
      <c r="D575" s="22"/>
      <c r="E575" s="22"/>
      <c r="F575" s="22"/>
    </row>
    <row r="576" spans="1:6" x14ac:dyDescent="0.2">
      <c r="A576" s="22"/>
      <c r="B576" s="22"/>
      <c r="C576" s="22"/>
      <c r="D576" s="22"/>
      <c r="E576" s="22"/>
      <c r="F576" s="22"/>
    </row>
    <row r="577" spans="1:6" x14ac:dyDescent="0.2">
      <c r="A577" s="22"/>
      <c r="B577" s="22"/>
      <c r="C577" s="22"/>
      <c r="D577" s="22"/>
      <c r="E577" s="22"/>
      <c r="F577" s="22"/>
    </row>
    <row r="578" spans="1:6" x14ac:dyDescent="0.2">
      <c r="A578" s="22"/>
      <c r="B578" s="22"/>
      <c r="C578" s="22"/>
      <c r="D578" s="22"/>
      <c r="E578" s="22"/>
      <c r="F578" s="22"/>
    </row>
    <row r="579" spans="1:6" x14ac:dyDescent="0.2">
      <c r="A579" s="22"/>
      <c r="B579" s="22"/>
      <c r="C579" s="22"/>
      <c r="D579" s="22"/>
      <c r="E579" s="22"/>
      <c r="F579" s="22"/>
    </row>
    <row r="580" spans="1:6" x14ac:dyDescent="0.2">
      <c r="A580" s="22"/>
      <c r="B580" s="22"/>
      <c r="C580" s="22"/>
      <c r="D580" s="22"/>
      <c r="E580" s="22"/>
      <c r="F580" s="22"/>
    </row>
    <row r="581" spans="1:6" x14ac:dyDescent="0.2">
      <c r="A581" s="22"/>
      <c r="B581" s="22"/>
      <c r="C581" s="22"/>
      <c r="D581" s="22"/>
      <c r="E581" s="22"/>
      <c r="F581" s="22"/>
    </row>
    <row r="582" spans="1:6" x14ac:dyDescent="0.2">
      <c r="A582" s="22"/>
      <c r="B582" s="22"/>
      <c r="C582" s="22"/>
      <c r="D582" s="22"/>
      <c r="E582" s="22"/>
      <c r="F582" s="22"/>
    </row>
    <row r="583" spans="1:6" x14ac:dyDescent="0.2">
      <c r="A583" s="22"/>
      <c r="B583" s="22"/>
      <c r="C583" s="22"/>
      <c r="D583" s="22"/>
      <c r="E583" s="22"/>
      <c r="F583" s="22"/>
    </row>
    <row r="584" spans="1:6" x14ac:dyDescent="0.2">
      <c r="A584" s="22"/>
      <c r="B584" s="22"/>
      <c r="C584" s="22"/>
      <c r="D584" s="22"/>
      <c r="E584" s="22"/>
      <c r="F584" s="22"/>
    </row>
    <row r="585" spans="1:6" x14ac:dyDescent="0.2">
      <c r="A585" s="22"/>
      <c r="B585" s="22"/>
      <c r="C585" s="22"/>
      <c r="D585" s="22"/>
      <c r="E585" s="22"/>
      <c r="F585" s="22"/>
    </row>
    <row r="586" spans="1:6" x14ac:dyDescent="0.2">
      <c r="A586" s="22"/>
      <c r="B586" s="22"/>
      <c r="C586" s="22"/>
      <c r="D586" s="22"/>
      <c r="E586" s="22"/>
      <c r="F586" s="22"/>
    </row>
    <row r="587" spans="1:6" x14ac:dyDescent="0.2">
      <c r="A587" s="22"/>
      <c r="B587" s="22"/>
      <c r="C587" s="22"/>
      <c r="D587" s="22"/>
      <c r="E587" s="22"/>
      <c r="F587" s="22"/>
    </row>
    <row r="588" spans="1:6" x14ac:dyDescent="0.2">
      <c r="A588" s="22"/>
      <c r="B588" s="22"/>
      <c r="C588" s="22"/>
      <c r="D588" s="22"/>
      <c r="E588" s="22"/>
      <c r="F588" s="22"/>
    </row>
    <row r="589" spans="1:6" x14ac:dyDescent="0.2">
      <c r="A589" s="22"/>
      <c r="B589" s="22"/>
      <c r="C589" s="22"/>
      <c r="D589" s="22"/>
      <c r="E589" s="22"/>
      <c r="F589" s="22"/>
    </row>
    <row r="590" spans="1:6" x14ac:dyDescent="0.2">
      <c r="A590" s="22"/>
      <c r="B590" s="22"/>
      <c r="C590" s="22"/>
      <c r="D590" s="22"/>
      <c r="E590" s="22"/>
      <c r="F590" s="22"/>
    </row>
    <row r="591" spans="1:6" x14ac:dyDescent="0.2">
      <c r="A591" s="22"/>
      <c r="B591" s="22"/>
      <c r="C591" s="22"/>
      <c r="D591" s="22"/>
      <c r="E591" s="22"/>
      <c r="F591" s="22"/>
    </row>
    <row r="592" spans="1:6" x14ac:dyDescent="0.2">
      <c r="A592" s="22"/>
      <c r="B592" s="22"/>
      <c r="C592" s="22"/>
      <c r="D592" s="22"/>
      <c r="E592" s="22"/>
      <c r="F592" s="22"/>
    </row>
    <row r="593" spans="1:6" x14ac:dyDescent="0.2">
      <c r="A593" s="22"/>
      <c r="B593" s="22"/>
      <c r="C593" s="22"/>
      <c r="D593" s="22"/>
      <c r="E593" s="22"/>
      <c r="F593" s="22"/>
    </row>
    <row r="594" spans="1:6" x14ac:dyDescent="0.2">
      <c r="A594" s="22"/>
      <c r="B594" s="22"/>
      <c r="C594" s="22"/>
      <c r="D594" s="22"/>
      <c r="E594" s="22"/>
      <c r="F594" s="22"/>
    </row>
    <row r="595" spans="1:6" x14ac:dyDescent="0.2">
      <c r="A595" s="22"/>
      <c r="B595" s="22"/>
      <c r="C595" s="22"/>
      <c r="D595" s="22"/>
      <c r="E595" s="22"/>
      <c r="F595" s="22"/>
    </row>
    <row r="596" spans="1:6" x14ac:dyDescent="0.2">
      <c r="A596" s="22"/>
      <c r="B596" s="22"/>
      <c r="C596" s="22"/>
      <c r="D596" s="22"/>
      <c r="E596" s="22"/>
      <c r="F596" s="22"/>
    </row>
    <row r="597" spans="1:6" x14ac:dyDescent="0.2">
      <c r="A597" s="22"/>
      <c r="B597" s="22"/>
      <c r="C597" s="22"/>
      <c r="D597" s="22"/>
      <c r="E597" s="22"/>
      <c r="F597" s="22"/>
    </row>
    <row r="598" spans="1:6" x14ac:dyDescent="0.2">
      <c r="A598" s="22"/>
      <c r="B598" s="22"/>
      <c r="C598" s="22"/>
      <c r="D598" s="22"/>
      <c r="E598" s="22"/>
      <c r="F598" s="22"/>
    </row>
    <row r="599" spans="1:6" x14ac:dyDescent="0.2">
      <c r="A599" s="22"/>
      <c r="B599" s="22"/>
      <c r="C599" s="22"/>
      <c r="D599" s="22"/>
      <c r="E599" s="22"/>
      <c r="F599" s="22"/>
    </row>
    <row r="600" spans="1:6" x14ac:dyDescent="0.2">
      <c r="A600" s="22"/>
      <c r="B600" s="22"/>
      <c r="C600" s="22"/>
      <c r="D600" s="22"/>
      <c r="E600" s="22"/>
      <c r="F600" s="22"/>
    </row>
    <row r="601" spans="1:6" x14ac:dyDescent="0.2">
      <c r="A601" s="22"/>
      <c r="B601" s="22"/>
      <c r="C601" s="22"/>
      <c r="D601" s="22"/>
      <c r="E601" s="22"/>
      <c r="F601" s="22"/>
    </row>
    <row r="602" spans="1:6" x14ac:dyDescent="0.2">
      <c r="A602" s="22"/>
      <c r="B602" s="22"/>
      <c r="C602" s="22"/>
      <c r="D602" s="22"/>
      <c r="E602" s="22"/>
      <c r="F602" s="22"/>
    </row>
    <row r="603" spans="1:6" x14ac:dyDescent="0.2">
      <c r="A603" s="22"/>
      <c r="B603" s="22"/>
      <c r="C603" s="22"/>
      <c r="D603" s="22"/>
      <c r="E603" s="22"/>
      <c r="F603" s="22"/>
    </row>
    <row r="604" spans="1:6" x14ac:dyDescent="0.2">
      <c r="A604" s="22"/>
      <c r="B604" s="22"/>
      <c r="C604" s="22"/>
      <c r="D604" s="22"/>
      <c r="E604" s="22"/>
      <c r="F604" s="22"/>
    </row>
    <row r="605" spans="1:6" x14ac:dyDescent="0.2">
      <c r="A605" s="22"/>
      <c r="B605" s="22"/>
      <c r="C605" s="22"/>
      <c r="D605" s="22"/>
      <c r="E605" s="22"/>
      <c r="F605" s="22"/>
    </row>
    <row r="606" spans="1:6" x14ac:dyDescent="0.2">
      <c r="A606" s="22"/>
      <c r="B606" s="22"/>
      <c r="C606" s="22"/>
      <c r="D606" s="22"/>
      <c r="E606" s="22"/>
      <c r="F606" s="22"/>
    </row>
    <row r="607" spans="1:6" x14ac:dyDescent="0.2">
      <c r="A607" s="22"/>
      <c r="B607" s="22"/>
      <c r="C607" s="22"/>
      <c r="D607" s="22"/>
      <c r="E607" s="22"/>
      <c r="F607" s="22"/>
    </row>
    <row r="608" spans="1:6" x14ac:dyDescent="0.2">
      <c r="A608" s="22"/>
      <c r="B608" s="22"/>
      <c r="C608" s="22"/>
      <c r="D608" s="22"/>
      <c r="E608" s="22"/>
      <c r="F608" s="22"/>
    </row>
    <row r="609" spans="1:6" x14ac:dyDescent="0.2">
      <c r="A609" s="22"/>
      <c r="B609" s="22"/>
      <c r="C609" s="22"/>
      <c r="D609" s="22"/>
      <c r="E609" s="22"/>
      <c r="F609" s="22"/>
    </row>
    <row r="610" spans="1:6" x14ac:dyDescent="0.2">
      <c r="A610" s="22"/>
      <c r="B610" s="22"/>
      <c r="C610" s="22"/>
      <c r="D610" s="22"/>
      <c r="E610" s="22"/>
      <c r="F610" s="22"/>
    </row>
    <row r="611" spans="1:6" x14ac:dyDescent="0.2">
      <c r="A611" s="22"/>
      <c r="B611" s="22"/>
      <c r="C611" s="22"/>
      <c r="D611" s="22"/>
      <c r="E611" s="22"/>
      <c r="F611" s="22"/>
    </row>
    <row r="612" spans="1:6" x14ac:dyDescent="0.2">
      <c r="A612" s="22"/>
      <c r="B612" s="22"/>
      <c r="C612" s="22"/>
      <c r="D612" s="22"/>
      <c r="E612" s="22"/>
      <c r="F612" s="22"/>
    </row>
    <row r="613" spans="1:6" x14ac:dyDescent="0.2">
      <c r="A613" s="22"/>
      <c r="B613" s="22"/>
      <c r="C613" s="22"/>
      <c r="D613" s="22"/>
      <c r="E613" s="22"/>
      <c r="F613" s="22"/>
    </row>
    <row r="614" spans="1:6" x14ac:dyDescent="0.2">
      <c r="A614" s="22"/>
      <c r="B614" s="22"/>
      <c r="C614" s="22"/>
      <c r="D614" s="22"/>
      <c r="E614" s="22"/>
      <c r="F614" s="22"/>
    </row>
    <row r="615" spans="1:6" x14ac:dyDescent="0.2">
      <c r="A615" s="22"/>
      <c r="B615" s="22"/>
      <c r="C615" s="22"/>
      <c r="D615" s="22"/>
      <c r="E615" s="22"/>
      <c r="F615" s="22"/>
    </row>
    <row r="616" spans="1:6" x14ac:dyDescent="0.2">
      <c r="A616" s="22"/>
      <c r="B616" s="22"/>
      <c r="C616" s="22"/>
      <c r="D616" s="22"/>
      <c r="E616" s="22"/>
      <c r="F616" s="22"/>
    </row>
    <row r="617" spans="1:6" x14ac:dyDescent="0.2">
      <c r="A617" s="22"/>
      <c r="B617" s="22"/>
      <c r="C617" s="22"/>
      <c r="D617" s="22"/>
      <c r="E617" s="22"/>
      <c r="F617" s="22"/>
    </row>
    <row r="618" spans="1:6" x14ac:dyDescent="0.2">
      <c r="A618" s="22"/>
      <c r="B618" s="22"/>
      <c r="C618" s="22"/>
      <c r="D618" s="22"/>
      <c r="E618" s="22"/>
      <c r="F618" s="22"/>
    </row>
    <row r="619" spans="1:6" x14ac:dyDescent="0.2">
      <c r="A619" s="22"/>
      <c r="B619" s="22"/>
      <c r="C619" s="22"/>
      <c r="D619" s="22"/>
      <c r="E619" s="22"/>
      <c r="F619" s="22"/>
    </row>
    <row r="620" spans="1:6" x14ac:dyDescent="0.2">
      <c r="A620" s="22"/>
      <c r="B620" s="22"/>
      <c r="C620" s="22"/>
      <c r="D620" s="22"/>
      <c r="E620" s="22"/>
      <c r="F620" s="22"/>
    </row>
    <row r="621" spans="1:6" x14ac:dyDescent="0.2">
      <c r="A621" s="22"/>
      <c r="B621" s="22"/>
      <c r="C621" s="22"/>
      <c r="D621" s="22"/>
      <c r="E621" s="22"/>
      <c r="F621" s="22"/>
    </row>
    <row r="622" spans="1:6" x14ac:dyDescent="0.2">
      <c r="A622" s="22"/>
      <c r="B622" s="22"/>
      <c r="C622" s="22"/>
      <c r="D622" s="22"/>
      <c r="E622" s="22"/>
      <c r="F622" s="22"/>
    </row>
    <row r="623" spans="1:6" x14ac:dyDescent="0.2">
      <c r="A623" s="22"/>
      <c r="B623" s="22"/>
      <c r="C623" s="22"/>
      <c r="D623" s="22"/>
      <c r="E623" s="22"/>
      <c r="F623" s="22"/>
    </row>
    <row r="624" spans="1:6" x14ac:dyDescent="0.2">
      <c r="A624" s="22"/>
      <c r="B624" s="22"/>
      <c r="C624" s="22"/>
      <c r="D624" s="22"/>
      <c r="E624" s="22"/>
      <c r="F624" s="22"/>
    </row>
    <row r="625" spans="1:6" x14ac:dyDescent="0.2">
      <c r="A625" s="22"/>
      <c r="B625" s="22"/>
      <c r="C625" s="22"/>
      <c r="D625" s="22"/>
      <c r="E625" s="22"/>
      <c r="F625" s="22"/>
    </row>
    <row r="626" spans="1:6" x14ac:dyDescent="0.2">
      <c r="A626" s="22"/>
      <c r="B626" s="22"/>
      <c r="C626" s="22"/>
      <c r="D626" s="22"/>
      <c r="E626" s="22"/>
      <c r="F626" s="22"/>
    </row>
    <row r="627" spans="1:6" x14ac:dyDescent="0.2">
      <c r="A627" s="22"/>
      <c r="B627" s="22"/>
      <c r="C627" s="22"/>
      <c r="D627" s="22"/>
      <c r="E627" s="22"/>
      <c r="F627" s="22"/>
    </row>
    <row r="628" spans="1:6" x14ac:dyDescent="0.2">
      <c r="A628" s="22"/>
      <c r="B628" s="22"/>
      <c r="C628" s="22"/>
      <c r="D628" s="22"/>
      <c r="E628" s="22"/>
      <c r="F628" s="22"/>
    </row>
    <row r="629" spans="1:6" x14ac:dyDescent="0.2">
      <c r="A629" s="22"/>
      <c r="B629" s="22"/>
      <c r="C629" s="22"/>
      <c r="D629" s="22"/>
      <c r="E629" s="22"/>
      <c r="F629" s="22"/>
    </row>
    <row r="630" spans="1:6" x14ac:dyDescent="0.2">
      <c r="A630" s="22"/>
      <c r="B630" s="22"/>
      <c r="C630" s="22"/>
      <c r="D630" s="22"/>
      <c r="E630" s="22"/>
      <c r="F630" s="22"/>
    </row>
    <row r="631" spans="1:6" x14ac:dyDescent="0.2">
      <c r="A631" s="22"/>
      <c r="B631" s="22"/>
      <c r="C631" s="22"/>
      <c r="D631" s="22"/>
      <c r="E631" s="22"/>
      <c r="F631" s="22"/>
    </row>
    <row r="632" spans="1:6" x14ac:dyDescent="0.2">
      <c r="A632" s="22"/>
      <c r="B632" s="22"/>
      <c r="C632" s="22"/>
      <c r="D632" s="22"/>
      <c r="E632" s="22"/>
      <c r="F632" s="22"/>
    </row>
    <row r="633" spans="1:6" x14ac:dyDescent="0.2">
      <c r="A633" s="22"/>
      <c r="B633" s="22"/>
      <c r="C633" s="22"/>
      <c r="D633" s="22"/>
      <c r="E633" s="22"/>
      <c r="F633" s="22"/>
    </row>
    <row r="634" spans="1:6" x14ac:dyDescent="0.2">
      <c r="A634" s="22"/>
      <c r="B634" s="22"/>
      <c r="C634" s="22"/>
      <c r="D634" s="22"/>
      <c r="E634" s="22"/>
      <c r="F634" s="22"/>
    </row>
    <row r="635" spans="1:6" x14ac:dyDescent="0.2">
      <c r="A635" s="22"/>
      <c r="B635" s="22"/>
      <c r="C635" s="22"/>
      <c r="D635" s="22"/>
      <c r="E635" s="22"/>
      <c r="F635" s="22"/>
    </row>
    <row r="636" spans="1:6" x14ac:dyDescent="0.2">
      <c r="A636" s="22"/>
      <c r="B636" s="22"/>
      <c r="C636" s="22"/>
      <c r="D636" s="22"/>
      <c r="E636" s="22"/>
      <c r="F636" s="22"/>
    </row>
    <row r="637" spans="1:6" x14ac:dyDescent="0.2">
      <c r="A637" s="22"/>
      <c r="B637" s="22"/>
      <c r="C637" s="22"/>
      <c r="D637" s="22"/>
      <c r="E637" s="22"/>
      <c r="F637" s="22"/>
    </row>
    <row r="638" spans="1:6" x14ac:dyDescent="0.2">
      <c r="A638" s="22"/>
      <c r="B638" s="22"/>
      <c r="C638" s="22"/>
      <c r="D638" s="22"/>
      <c r="E638" s="22"/>
      <c r="F638" s="22"/>
    </row>
    <row r="639" spans="1:6" x14ac:dyDescent="0.2">
      <c r="A639" s="22"/>
      <c r="B639" s="22"/>
      <c r="C639" s="22"/>
      <c r="D639" s="22"/>
      <c r="E639" s="22"/>
      <c r="F639" s="22"/>
    </row>
    <row r="640" spans="1:6" x14ac:dyDescent="0.2">
      <c r="A640" s="22"/>
      <c r="B640" s="22"/>
      <c r="C640" s="22"/>
      <c r="D640" s="22"/>
      <c r="E640" s="22"/>
      <c r="F640" s="22"/>
    </row>
    <row r="641" spans="1:6" x14ac:dyDescent="0.2">
      <c r="A641" s="22"/>
      <c r="B641" s="22"/>
      <c r="C641" s="22"/>
      <c r="D641" s="22"/>
      <c r="E641" s="22"/>
      <c r="F641" s="22"/>
    </row>
    <row r="642" spans="1:6" x14ac:dyDescent="0.2">
      <c r="A642" s="22"/>
      <c r="B642" s="22"/>
      <c r="C642" s="22"/>
      <c r="D642" s="22"/>
      <c r="E642" s="22"/>
      <c r="F642" s="22"/>
    </row>
    <row r="643" spans="1:6" x14ac:dyDescent="0.2">
      <c r="A643" s="22"/>
      <c r="B643" s="22"/>
      <c r="C643" s="22"/>
      <c r="D643" s="22"/>
      <c r="E643" s="22"/>
      <c r="F643" s="22"/>
    </row>
    <row r="644" spans="1:6" x14ac:dyDescent="0.2">
      <c r="A644" s="22"/>
      <c r="B644" s="22"/>
      <c r="C644" s="22"/>
      <c r="D644" s="22"/>
      <c r="E644" s="22"/>
      <c r="F644" s="22"/>
    </row>
    <row r="645" spans="1:6" x14ac:dyDescent="0.2">
      <c r="A645" s="22"/>
      <c r="B645" s="22"/>
      <c r="C645" s="22"/>
      <c r="D645" s="22"/>
      <c r="E645" s="22"/>
      <c r="F645" s="22"/>
    </row>
    <row r="646" spans="1:6" x14ac:dyDescent="0.2">
      <c r="A646" s="22"/>
      <c r="B646" s="22"/>
      <c r="C646" s="22"/>
      <c r="D646" s="22"/>
      <c r="E646" s="22"/>
      <c r="F646" s="22"/>
    </row>
    <row r="647" spans="1:6" x14ac:dyDescent="0.2">
      <c r="A647" s="22"/>
      <c r="B647" s="22"/>
      <c r="C647" s="22"/>
      <c r="D647" s="22"/>
      <c r="E647" s="22"/>
      <c r="F647" s="22"/>
    </row>
    <row r="648" spans="1:6" x14ac:dyDescent="0.2">
      <c r="A648" s="22"/>
      <c r="B648" s="22"/>
      <c r="C648" s="22"/>
      <c r="D648" s="22"/>
      <c r="E648" s="22"/>
      <c r="F648" s="22"/>
    </row>
    <row r="649" spans="1:6" x14ac:dyDescent="0.2">
      <c r="A649" s="22"/>
      <c r="B649" s="22"/>
      <c r="C649" s="22"/>
      <c r="D649" s="22"/>
      <c r="E649" s="22"/>
      <c r="F649" s="22"/>
    </row>
    <row r="650" spans="1:6" x14ac:dyDescent="0.2">
      <c r="A650" s="22"/>
      <c r="B650" s="22"/>
      <c r="C650" s="22"/>
      <c r="D650" s="22"/>
      <c r="E650" s="22"/>
      <c r="F650" s="22"/>
    </row>
    <row r="651" spans="1:6" x14ac:dyDescent="0.2">
      <c r="A651" s="22"/>
      <c r="B651" s="22"/>
      <c r="C651" s="22"/>
      <c r="D651" s="22"/>
      <c r="E651" s="22"/>
      <c r="F651" s="22"/>
    </row>
    <row r="652" spans="1:6" x14ac:dyDescent="0.2">
      <c r="A652" s="22"/>
      <c r="B652" s="22"/>
      <c r="C652" s="22"/>
      <c r="D652" s="22"/>
      <c r="E652" s="22"/>
      <c r="F652" s="22"/>
    </row>
    <row r="653" spans="1:6" x14ac:dyDescent="0.2">
      <c r="A653" s="22"/>
      <c r="B653" s="22"/>
      <c r="C653" s="22"/>
      <c r="D653" s="22"/>
      <c r="E653" s="22"/>
      <c r="F653" s="22"/>
    </row>
    <row r="654" spans="1:6" x14ac:dyDescent="0.2">
      <c r="A654" s="22"/>
      <c r="B654" s="22"/>
      <c r="C654" s="22"/>
      <c r="D654" s="22"/>
      <c r="E654" s="22"/>
      <c r="F654" s="22"/>
    </row>
    <row r="655" spans="1:6" x14ac:dyDescent="0.2">
      <c r="A655" s="22"/>
      <c r="B655" s="22"/>
      <c r="C655" s="22"/>
      <c r="D655" s="22"/>
      <c r="E655" s="22"/>
      <c r="F655" s="22"/>
    </row>
    <row r="656" spans="1:6" x14ac:dyDescent="0.2">
      <c r="A656" s="22"/>
      <c r="B656" s="22"/>
      <c r="C656" s="22"/>
      <c r="D656" s="22"/>
      <c r="E656" s="22"/>
      <c r="F656" s="22"/>
    </row>
    <row r="657" spans="1:6" x14ac:dyDescent="0.2">
      <c r="A657" s="22"/>
      <c r="B657" s="22"/>
      <c r="C657" s="22"/>
      <c r="D657" s="22"/>
      <c r="E657" s="22"/>
      <c r="F657" s="22"/>
    </row>
    <row r="658" spans="1:6" x14ac:dyDescent="0.2">
      <c r="A658" s="22"/>
      <c r="B658" s="22"/>
      <c r="C658" s="22"/>
      <c r="D658" s="22"/>
      <c r="E658" s="22"/>
      <c r="F658" s="22"/>
    </row>
    <row r="659" spans="1:6" x14ac:dyDescent="0.2">
      <c r="A659" s="22"/>
      <c r="B659" s="22"/>
      <c r="C659" s="22"/>
      <c r="D659" s="22"/>
      <c r="E659" s="22"/>
      <c r="F659" s="22"/>
    </row>
    <row r="660" spans="1:6" x14ac:dyDescent="0.2">
      <c r="A660" s="22"/>
      <c r="B660" s="22"/>
      <c r="C660" s="22"/>
      <c r="D660" s="22"/>
      <c r="E660" s="22"/>
      <c r="F660" s="22"/>
    </row>
    <row r="661" spans="1:6" x14ac:dyDescent="0.2">
      <c r="A661" s="22"/>
      <c r="B661" s="22"/>
      <c r="C661" s="22"/>
      <c r="D661" s="22"/>
      <c r="E661" s="22"/>
      <c r="F661" s="22"/>
    </row>
    <row r="662" spans="1:6" x14ac:dyDescent="0.2">
      <c r="A662" s="22"/>
      <c r="B662" s="22"/>
      <c r="C662" s="22"/>
      <c r="D662" s="22"/>
      <c r="E662" s="22"/>
      <c r="F662" s="22"/>
    </row>
    <row r="663" spans="1:6" x14ac:dyDescent="0.2">
      <c r="A663" s="22"/>
      <c r="B663" s="22"/>
      <c r="C663" s="22"/>
      <c r="D663" s="22"/>
      <c r="E663" s="22"/>
      <c r="F663" s="22"/>
    </row>
    <row r="664" spans="1:6" x14ac:dyDescent="0.2">
      <c r="A664" s="22"/>
      <c r="B664" s="22"/>
      <c r="C664" s="22"/>
      <c r="D664" s="22"/>
      <c r="E664" s="22"/>
      <c r="F664" s="22"/>
    </row>
    <row r="665" spans="1:6" x14ac:dyDescent="0.2">
      <c r="A665" s="22"/>
      <c r="B665" s="22"/>
      <c r="C665" s="22"/>
      <c r="D665" s="22"/>
      <c r="E665" s="22"/>
      <c r="F665" s="22"/>
    </row>
    <row r="666" spans="1:6" x14ac:dyDescent="0.2">
      <c r="A666" s="22"/>
      <c r="B666" s="22"/>
      <c r="C666" s="22"/>
      <c r="D666" s="22"/>
      <c r="E666" s="22"/>
      <c r="F666" s="22"/>
    </row>
    <row r="667" spans="1:6" x14ac:dyDescent="0.2">
      <c r="A667" s="22"/>
      <c r="B667" s="22"/>
      <c r="C667" s="22"/>
      <c r="D667" s="22"/>
      <c r="E667" s="22"/>
      <c r="F667" s="22"/>
    </row>
    <row r="668" spans="1:6" x14ac:dyDescent="0.2">
      <c r="A668" s="22"/>
      <c r="B668" s="22"/>
      <c r="C668" s="22"/>
      <c r="D668" s="22"/>
      <c r="E668" s="22"/>
      <c r="F668" s="22"/>
    </row>
    <row r="669" spans="1:6" x14ac:dyDescent="0.2">
      <c r="A669" s="22"/>
      <c r="B669" s="22"/>
      <c r="C669" s="22"/>
      <c r="D669" s="22"/>
      <c r="E669" s="22"/>
      <c r="F669" s="22"/>
    </row>
    <row r="670" spans="1:6" x14ac:dyDescent="0.2">
      <c r="A670" s="22"/>
      <c r="B670" s="22"/>
      <c r="C670" s="22"/>
      <c r="D670" s="22"/>
      <c r="E670" s="22"/>
      <c r="F670" s="22"/>
    </row>
    <row r="671" spans="1:6" x14ac:dyDescent="0.2">
      <c r="A671" s="22"/>
      <c r="B671" s="22"/>
      <c r="C671" s="22"/>
      <c r="D671" s="22"/>
      <c r="E671" s="22"/>
      <c r="F671" s="22"/>
    </row>
    <row r="672" spans="1:6" x14ac:dyDescent="0.2">
      <c r="A672" s="22"/>
      <c r="B672" s="22"/>
      <c r="C672" s="22"/>
      <c r="D672" s="22"/>
      <c r="E672" s="22"/>
      <c r="F672" s="22"/>
    </row>
    <row r="673" spans="1:6" x14ac:dyDescent="0.2">
      <c r="A673" s="22"/>
      <c r="B673" s="22"/>
      <c r="C673" s="22"/>
      <c r="D673" s="22"/>
      <c r="E673" s="22"/>
      <c r="F673" s="22"/>
    </row>
    <row r="674" spans="1:6" x14ac:dyDescent="0.2">
      <c r="A674" s="22"/>
      <c r="B674" s="22"/>
      <c r="C674" s="22"/>
      <c r="D674" s="22"/>
      <c r="E674" s="22"/>
      <c r="F674" s="22"/>
    </row>
    <row r="675" spans="1:6" x14ac:dyDescent="0.2">
      <c r="A675" s="22"/>
      <c r="B675" s="22"/>
      <c r="C675" s="22"/>
      <c r="D675" s="22"/>
      <c r="E675" s="22"/>
      <c r="F675" s="22"/>
    </row>
    <row r="676" spans="1:6" x14ac:dyDescent="0.2">
      <c r="A676" s="22"/>
      <c r="B676" s="22"/>
      <c r="C676" s="22"/>
      <c r="D676" s="22"/>
      <c r="E676" s="22"/>
      <c r="F676" s="22"/>
    </row>
    <row r="677" spans="1:6" x14ac:dyDescent="0.2">
      <c r="A677" s="22"/>
      <c r="B677" s="22"/>
      <c r="C677" s="22"/>
      <c r="D677" s="22"/>
      <c r="E677" s="22"/>
      <c r="F677" s="22"/>
    </row>
    <row r="678" spans="1:6" x14ac:dyDescent="0.2">
      <c r="A678" s="22"/>
      <c r="B678" s="22"/>
      <c r="C678" s="22"/>
      <c r="D678" s="22"/>
      <c r="E678" s="22"/>
      <c r="F678" s="22"/>
    </row>
    <row r="679" spans="1:6" x14ac:dyDescent="0.2">
      <c r="A679" s="22"/>
      <c r="B679" s="22"/>
      <c r="C679" s="22"/>
      <c r="D679" s="22"/>
      <c r="E679" s="22"/>
      <c r="F679" s="22"/>
    </row>
    <row r="680" spans="1:6" x14ac:dyDescent="0.2">
      <c r="A680" s="22"/>
      <c r="B680" s="22"/>
      <c r="C680" s="22"/>
      <c r="D680" s="22"/>
      <c r="E680" s="22"/>
      <c r="F680" s="22"/>
    </row>
    <row r="681" spans="1:6" x14ac:dyDescent="0.2">
      <c r="A681" s="22"/>
      <c r="B681" s="22"/>
      <c r="C681" s="22"/>
      <c r="D681" s="22"/>
      <c r="E681" s="22"/>
      <c r="F681" s="22"/>
    </row>
    <row r="682" spans="1:6" x14ac:dyDescent="0.2">
      <c r="A682" s="22"/>
      <c r="B682" s="22"/>
      <c r="C682" s="22"/>
      <c r="D682" s="22"/>
      <c r="E682" s="22"/>
      <c r="F682" s="22"/>
    </row>
    <row r="683" spans="1:6" x14ac:dyDescent="0.2">
      <c r="A683" s="22"/>
      <c r="B683" s="22"/>
      <c r="C683" s="22"/>
      <c r="D683" s="22"/>
      <c r="E683" s="22"/>
      <c r="F683" s="22"/>
    </row>
    <row r="684" spans="1:6" x14ac:dyDescent="0.2">
      <c r="A684" s="22"/>
      <c r="B684" s="22"/>
      <c r="C684" s="22"/>
      <c r="D684" s="22"/>
      <c r="E684" s="22"/>
      <c r="F684" s="22"/>
    </row>
    <row r="685" spans="1:6" x14ac:dyDescent="0.2">
      <c r="A685" s="22"/>
      <c r="B685" s="22"/>
      <c r="C685" s="22"/>
      <c r="D685" s="22"/>
      <c r="E685" s="22"/>
      <c r="F685" s="22"/>
    </row>
    <row r="686" spans="1:6" x14ac:dyDescent="0.2">
      <c r="A686" s="22"/>
      <c r="B686" s="22"/>
      <c r="C686" s="22"/>
      <c r="D686" s="22"/>
      <c r="E686" s="22"/>
      <c r="F686" s="22"/>
    </row>
    <row r="687" spans="1:6" x14ac:dyDescent="0.2">
      <c r="A687" s="22"/>
      <c r="B687" s="22"/>
      <c r="C687" s="22"/>
      <c r="D687" s="22"/>
      <c r="E687" s="22"/>
      <c r="F687" s="22"/>
    </row>
    <row r="688" spans="1:6" x14ac:dyDescent="0.2">
      <c r="A688" s="22"/>
      <c r="B688" s="22"/>
      <c r="C688" s="22"/>
      <c r="D688" s="22"/>
      <c r="E688" s="22"/>
      <c r="F688" s="22"/>
    </row>
    <row r="689" spans="1:6" x14ac:dyDescent="0.2">
      <c r="A689" s="22"/>
      <c r="B689" s="22"/>
      <c r="C689" s="22"/>
      <c r="D689" s="22"/>
      <c r="E689" s="22"/>
      <c r="F689" s="22"/>
    </row>
    <row r="690" spans="1:6" x14ac:dyDescent="0.2">
      <c r="A690" s="22"/>
      <c r="B690" s="22"/>
      <c r="C690" s="22"/>
      <c r="D690" s="22"/>
      <c r="E690" s="22"/>
      <c r="F690" s="22"/>
    </row>
    <row r="691" spans="1:6" x14ac:dyDescent="0.2">
      <c r="A691" s="22"/>
      <c r="B691" s="22"/>
      <c r="C691" s="22"/>
      <c r="D691" s="22"/>
      <c r="E691" s="22"/>
      <c r="F691" s="22"/>
    </row>
    <row r="692" spans="1:6" x14ac:dyDescent="0.2">
      <c r="A692" s="22"/>
      <c r="B692" s="22"/>
      <c r="C692" s="22"/>
      <c r="D692" s="22"/>
      <c r="E692" s="22"/>
      <c r="F692" s="22"/>
    </row>
    <row r="693" spans="1:6" x14ac:dyDescent="0.2">
      <c r="A693" s="22"/>
      <c r="B693" s="22"/>
      <c r="C693" s="22"/>
      <c r="D693" s="22"/>
      <c r="E693" s="22"/>
      <c r="F693" s="22"/>
    </row>
    <row r="694" spans="1:6" x14ac:dyDescent="0.2">
      <c r="A694" s="22"/>
      <c r="B694" s="22"/>
      <c r="C694" s="22"/>
      <c r="D694" s="22"/>
      <c r="E694" s="22"/>
      <c r="F694" s="22"/>
    </row>
    <row r="695" spans="1:6" x14ac:dyDescent="0.2">
      <c r="A695" s="22"/>
      <c r="B695" s="22"/>
      <c r="C695" s="22"/>
      <c r="D695" s="22"/>
      <c r="E695" s="22"/>
      <c r="F695" s="22"/>
    </row>
    <row r="696" spans="1:6" x14ac:dyDescent="0.2">
      <c r="A696" s="22"/>
      <c r="B696" s="22"/>
      <c r="C696" s="22"/>
      <c r="D696" s="22"/>
      <c r="E696" s="22"/>
      <c r="F696" s="22"/>
    </row>
    <row r="697" spans="1:6" x14ac:dyDescent="0.2">
      <c r="A697" s="22"/>
      <c r="B697" s="22"/>
      <c r="C697" s="22"/>
      <c r="D697" s="22"/>
      <c r="E697" s="22"/>
      <c r="F697" s="22"/>
    </row>
    <row r="698" spans="1:6" x14ac:dyDescent="0.2">
      <c r="A698" s="22"/>
      <c r="B698" s="22"/>
      <c r="C698" s="22"/>
      <c r="D698" s="22"/>
      <c r="E698" s="22"/>
      <c r="F698" s="22"/>
    </row>
    <row r="699" spans="1:6" x14ac:dyDescent="0.2">
      <c r="A699" s="22"/>
      <c r="B699" s="22"/>
      <c r="C699" s="22"/>
      <c r="D699" s="22"/>
      <c r="E699" s="22"/>
      <c r="F699" s="22"/>
    </row>
    <row r="700" spans="1:6" x14ac:dyDescent="0.2">
      <c r="A700" s="22"/>
      <c r="B700" s="22"/>
      <c r="C700" s="22"/>
      <c r="D700" s="22"/>
      <c r="E700" s="22"/>
      <c r="F700" s="22"/>
    </row>
    <row r="701" spans="1:6" x14ac:dyDescent="0.2">
      <c r="A701" s="22"/>
      <c r="B701" s="22"/>
      <c r="C701" s="22"/>
      <c r="D701" s="22"/>
      <c r="E701" s="22"/>
      <c r="F701" s="22"/>
    </row>
    <row r="702" spans="1:6" x14ac:dyDescent="0.2">
      <c r="A702" s="22"/>
      <c r="B702" s="22"/>
      <c r="C702" s="22"/>
      <c r="D702" s="22"/>
      <c r="E702" s="22"/>
      <c r="F702" s="22"/>
    </row>
    <row r="703" spans="1:6" x14ac:dyDescent="0.2">
      <c r="A703" s="22"/>
      <c r="B703" s="22"/>
      <c r="C703" s="22"/>
      <c r="D703" s="22"/>
      <c r="E703" s="22"/>
      <c r="F703" s="22"/>
    </row>
    <row r="704" spans="1:6" x14ac:dyDescent="0.2">
      <c r="A704" s="22"/>
      <c r="B704" s="22"/>
      <c r="C704" s="22"/>
      <c r="D704" s="22"/>
      <c r="E704" s="22"/>
      <c r="F704" s="22"/>
    </row>
    <row r="705" spans="1:6" x14ac:dyDescent="0.2">
      <c r="A705" s="22"/>
      <c r="B705" s="22"/>
      <c r="C705" s="22"/>
      <c r="D705" s="22"/>
      <c r="E705" s="22"/>
      <c r="F705" s="22"/>
    </row>
    <row r="706" spans="1:6" x14ac:dyDescent="0.2">
      <c r="A706" s="22"/>
      <c r="B706" s="22"/>
      <c r="C706" s="22"/>
      <c r="D706" s="22"/>
      <c r="E706" s="22"/>
      <c r="F706" s="22"/>
    </row>
    <row r="707" spans="1:6" x14ac:dyDescent="0.2">
      <c r="A707" s="22"/>
      <c r="B707" s="22"/>
      <c r="C707" s="22"/>
      <c r="D707" s="22"/>
      <c r="E707" s="22"/>
      <c r="F707" s="22"/>
    </row>
    <row r="708" spans="1:6" x14ac:dyDescent="0.2">
      <c r="A708" s="22"/>
      <c r="B708" s="22"/>
      <c r="C708" s="22"/>
      <c r="D708" s="22"/>
      <c r="E708" s="22"/>
      <c r="F708" s="22"/>
    </row>
    <row r="709" spans="1:6" x14ac:dyDescent="0.2">
      <c r="A709" s="22"/>
      <c r="B709" s="22"/>
      <c r="C709" s="22"/>
      <c r="D709" s="22"/>
      <c r="E709" s="22"/>
      <c r="F709" s="22"/>
    </row>
    <row r="710" spans="1:6" x14ac:dyDescent="0.2">
      <c r="A710" s="22"/>
      <c r="B710" s="22"/>
      <c r="C710" s="22"/>
      <c r="D710" s="22"/>
      <c r="E710" s="22"/>
      <c r="F710" s="22"/>
    </row>
    <row r="711" spans="1:6" x14ac:dyDescent="0.2">
      <c r="A711" s="22"/>
      <c r="B711" s="22"/>
      <c r="C711" s="22"/>
      <c r="D711" s="22"/>
      <c r="E711" s="22"/>
      <c r="F711" s="22"/>
    </row>
    <row r="712" spans="1:6" x14ac:dyDescent="0.2">
      <c r="A712" s="22"/>
      <c r="B712" s="22"/>
      <c r="C712" s="22"/>
      <c r="D712" s="22"/>
      <c r="E712" s="22"/>
      <c r="F712" s="22"/>
    </row>
    <row r="713" spans="1:6" x14ac:dyDescent="0.2">
      <c r="A713" s="22"/>
      <c r="B713" s="22"/>
      <c r="C713" s="22"/>
      <c r="D713" s="22"/>
      <c r="E713" s="22"/>
      <c r="F713" s="22"/>
    </row>
    <row r="714" spans="1:6" x14ac:dyDescent="0.2">
      <c r="A714" s="22"/>
      <c r="B714" s="22"/>
      <c r="C714" s="22"/>
      <c r="D714" s="22"/>
      <c r="E714" s="22"/>
      <c r="F714" s="22"/>
    </row>
    <row r="715" spans="1:6" x14ac:dyDescent="0.2">
      <c r="A715" s="22"/>
      <c r="B715" s="22"/>
      <c r="C715" s="22"/>
      <c r="D715" s="22"/>
      <c r="E715" s="22"/>
      <c r="F715" s="22"/>
    </row>
    <row r="716" spans="1:6" x14ac:dyDescent="0.2">
      <c r="A716" s="22"/>
      <c r="B716" s="22"/>
      <c r="C716" s="22"/>
      <c r="D716" s="22"/>
      <c r="E716" s="22"/>
      <c r="F716" s="22"/>
    </row>
    <row r="717" spans="1:6" x14ac:dyDescent="0.2">
      <c r="A717" s="22"/>
      <c r="B717" s="22"/>
      <c r="C717" s="22"/>
      <c r="D717" s="22"/>
      <c r="E717" s="22"/>
      <c r="F717" s="22"/>
    </row>
    <row r="718" spans="1:6" x14ac:dyDescent="0.2">
      <c r="A718" s="22"/>
      <c r="B718" s="22"/>
      <c r="C718" s="22"/>
      <c r="D718" s="22"/>
      <c r="E718" s="22"/>
      <c r="F718" s="22"/>
    </row>
    <row r="719" spans="1:6" x14ac:dyDescent="0.2">
      <c r="A719" s="22"/>
      <c r="B719" s="22"/>
      <c r="C719" s="22"/>
      <c r="D719" s="22"/>
      <c r="E719" s="22"/>
      <c r="F719" s="22"/>
    </row>
    <row r="720" spans="1:6" x14ac:dyDescent="0.2">
      <c r="A720" s="22"/>
      <c r="B720" s="22"/>
      <c r="C720" s="22"/>
      <c r="D720" s="22"/>
      <c r="E720" s="22"/>
      <c r="F720" s="22"/>
    </row>
    <row r="721" spans="1:6" x14ac:dyDescent="0.2">
      <c r="A721" s="22"/>
      <c r="B721" s="22"/>
      <c r="C721" s="22"/>
      <c r="D721" s="22"/>
      <c r="E721" s="22"/>
      <c r="F721" s="22"/>
    </row>
    <row r="722" spans="1:6" x14ac:dyDescent="0.2">
      <c r="A722" s="22"/>
      <c r="B722" s="22"/>
      <c r="C722" s="22"/>
      <c r="D722" s="22"/>
      <c r="E722" s="22"/>
      <c r="F722" s="22"/>
    </row>
    <row r="723" spans="1:6" x14ac:dyDescent="0.2">
      <c r="A723" s="22"/>
      <c r="B723" s="22"/>
      <c r="C723" s="22"/>
      <c r="D723" s="22"/>
      <c r="E723" s="22"/>
      <c r="F723" s="22"/>
    </row>
    <row r="724" spans="1:6" x14ac:dyDescent="0.2">
      <c r="A724" s="22"/>
      <c r="B724" s="22"/>
      <c r="C724" s="22"/>
      <c r="D724" s="22"/>
      <c r="E724" s="22"/>
      <c r="F724" s="22"/>
    </row>
    <row r="725" spans="1:6" x14ac:dyDescent="0.2">
      <c r="A725" s="22"/>
      <c r="B725" s="22"/>
      <c r="C725" s="22"/>
      <c r="D725" s="22"/>
      <c r="E725" s="22"/>
      <c r="F725" s="22"/>
    </row>
    <row r="726" spans="1:6" x14ac:dyDescent="0.2">
      <c r="A726" s="22"/>
      <c r="B726" s="22"/>
      <c r="C726" s="22"/>
      <c r="D726" s="22"/>
      <c r="E726" s="22"/>
      <c r="F726" s="22"/>
    </row>
    <row r="727" spans="1:6" x14ac:dyDescent="0.2">
      <c r="A727" s="22"/>
      <c r="B727" s="22"/>
      <c r="C727" s="22"/>
      <c r="D727" s="22"/>
      <c r="E727" s="22"/>
      <c r="F727" s="22"/>
    </row>
    <row r="728" spans="1:6" x14ac:dyDescent="0.2">
      <c r="A728" s="22"/>
      <c r="B728" s="22"/>
      <c r="C728" s="22"/>
      <c r="D728" s="22"/>
      <c r="E728" s="22"/>
      <c r="F728" s="22"/>
    </row>
    <row r="729" spans="1:6" x14ac:dyDescent="0.2">
      <c r="A729" s="22"/>
      <c r="B729" s="22"/>
      <c r="C729" s="22"/>
      <c r="D729" s="22"/>
      <c r="E729" s="22"/>
      <c r="F729" s="22"/>
    </row>
    <row r="730" spans="1:6" x14ac:dyDescent="0.2">
      <c r="A730" s="22"/>
      <c r="B730" s="22"/>
      <c r="C730" s="22"/>
      <c r="D730" s="22"/>
      <c r="E730" s="22"/>
      <c r="F730" s="22"/>
    </row>
    <row r="731" spans="1:6" x14ac:dyDescent="0.2">
      <c r="A731" s="22"/>
      <c r="B731" s="22"/>
      <c r="C731" s="22"/>
      <c r="D731" s="22"/>
      <c r="E731" s="22"/>
      <c r="F731" s="22"/>
    </row>
    <row r="732" spans="1:6" x14ac:dyDescent="0.2">
      <c r="A732" s="22"/>
      <c r="B732" s="22"/>
      <c r="C732" s="22"/>
      <c r="D732" s="22"/>
      <c r="E732" s="22"/>
      <c r="F732" s="22"/>
    </row>
    <row r="733" spans="1:6" x14ac:dyDescent="0.2">
      <c r="A733" s="22"/>
      <c r="B733" s="22"/>
      <c r="C733" s="22"/>
      <c r="D733" s="22"/>
      <c r="E733" s="22"/>
      <c r="F733" s="22"/>
    </row>
    <row r="734" spans="1:6" x14ac:dyDescent="0.2">
      <c r="A734" s="22"/>
      <c r="B734" s="22"/>
      <c r="C734" s="22"/>
      <c r="D734" s="22"/>
      <c r="E734" s="22"/>
      <c r="F734" s="22"/>
    </row>
    <row r="735" spans="1:6" x14ac:dyDescent="0.2">
      <c r="A735" s="22"/>
      <c r="B735" s="22"/>
      <c r="C735" s="22"/>
      <c r="D735" s="22"/>
      <c r="E735" s="22"/>
      <c r="F735" s="22"/>
    </row>
    <row r="736" spans="1:6" x14ac:dyDescent="0.2">
      <c r="A736" s="22"/>
      <c r="B736" s="22"/>
      <c r="C736" s="22"/>
      <c r="D736" s="22"/>
      <c r="E736" s="22"/>
      <c r="F736" s="22"/>
    </row>
    <row r="737" spans="1:6" x14ac:dyDescent="0.2">
      <c r="A737" s="22"/>
      <c r="B737" s="22"/>
      <c r="C737" s="22"/>
      <c r="D737" s="22"/>
      <c r="E737" s="22"/>
      <c r="F737" s="22"/>
    </row>
    <row r="738" spans="1:6" x14ac:dyDescent="0.2">
      <c r="A738" s="22"/>
      <c r="B738" s="22"/>
      <c r="C738" s="22"/>
      <c r="D738" s="22"/>
      <c r="E738" s="22"/>
      <c r="F738" s="22"/>
    </row>
    <row r="739" spans="1:6" x14ac:dyDescent="0.2">
      <c r="A739" s="22"/>
      <c r="B739" s="22"/>
      <c r="C739" s="22"/>
      <c r="D739" s="22"/>
      <c r="E739" s="22"/>
      <c r="F739" s="22"/>
    </row>
    <row r="740" spans="1:6" x14ac:dyDescent="0.2">
      <c r="A740" s="22"/>
      <c r="B740" s="22"/>
      <c r="C740" s="22"/>
      <c r="D740" s="22"/>
      <c r="E740" s="22"/>
      <c r="F740" s="22"/>
    </row>
    <row r="741" spans="1:6" x14ac:dyDescent="0.2">
      <c r="A741" s="22"/>
      <c r="B741" s="22"/>
      <c r="C741" s="22"/>
      <c r="D741" s="22"/>
      <c r="E741" s="22"/>
      <c r="F741" s="22"/>
    </row>
    <row r="742" spans="1:6" x14ac:dyDescent="0.2">
      <c r="A742" s="22"/>
      <c r="B742" s="22"/>
      <c r="C742" s="22"/>
      <c r="D742" s="22"/>
      <c r="E742" s="22"/>
      <c r="F742" s="22"/>
    </row>
    <row r="743" spans="1:6" x14ac:dyDescent="0.2">
      <c r="A743" s="22"/>
      <c r="B743" s="22"/>
      <c r="C743" s="22"/>
      <c r="D743" s="22"/>
      <c r="E743" s="22"/>
      <c r="F743" s="22"/>
    </row>
    <row r="744" spans="1:6" x14ac:dyDescent="0.2">
      <c r="A744" s="22"/>
      <c r="B744" s="22"/>
      <c r="C744" s="22"/>
      <c r="D744" s="22"/>
      <c r="E744" s="22"/>
      <c r="F744" s="22"/>
    </row>
    <row r="745" spans="1:6" x14ac:dyDescent="0.2">
      <c r="A745" s="22"/>
      <c r="B745" s="22"/>
      <c r="C745" s="22"/>
      <c r="D745" s="22"/>
      <c r="E745" s="22"/>
      <c r="F745" s="22"/>
    </row>
    <row r="746" spans="1:6" x14ac:dyDescent="0.2">
      <c r="A746" s="22"/>
      <c r="B746" s="22"/>
      <c r="C746" s="22"/>
      <c r="D746" s="22"/>
      <c r="E746" s="22"/>
      <c r="F746" s="22"/>
    </row>
    <row r="747" spans="1:6" x14ac:dyDescent="0.2">
      <c r="A747" s="22"/>
      <c r="B747" s="22"/>
      <c r="C747" s="22"/>
      <c r="D747" s="22"/>
      <c r="E747" s="22"/>
      <c r="F747" s="22"/>
    </row>
    <row r="748" spans="1:6" x14ac:dyDescent="0.2">
      <c r="A748" s="22"/>
      <c r="B748" s="22"/>
      <c r="C748" s="22"/>
      <c r="D748" s="22"/>
      <c r="E748" s="22"/>
      <c r="F748" s="22"/>
    </row>
    <row r="749" spans="1:6" x14ac:dyDescent="0.2">
      <c r="A749" s="22"/>
      <c r="B749" s="22"/>
      <c r="C749" s="22"/>
      <c r="D749" s="22"/>
      <c r="E749" s="22"/>
      <c r="F749" s="22"/>
    </row>
    <row r="750" spans="1:6" x14ac:dyDescent="0.2">
      <c r="A750" s="22"/>
      <c r="B750" s="22"/>
      <c r="C750" s="22"/>
      <c r="D750" s="22"/>
      <c r="E750" s="22"/>
      <c r="F750" s="22"/>
    </row>
    <row r="751" spans="1:6" x14ac:dyDescent="0.2">
      <c r="A751" s="22"/>
      <c r="B751" s="22"/>
      <c r="C751" s="22"/>
      <c r="D751" s="22"/>
      <c r="E751" s="22"/>
      <c r="F751" s="22"/>
    </row>
    <row r="752" spans="1:6" x14ac:dyDescent="0.2">
      <c r="A752" s="22"/>
      <c r="B752" s="22"/>
      <c r="C752" s="22"/>
      <c r="D752" s="22"/>
      <c r="E752" s="22"/>
      <c r="F752" s="22"/>
    </row>
    <row r="753" spans="1:6" x14ac:dyDescent="0.2">
      <c r="A753" s="22"/>
      <c r="B753" s="22"/>
      <c r="C753" s="22"/>
      <c r="D753" s="22"/>
      <c r="E753" s="22"/>
      <c r="F753" s="22"/>
    </row>
    <row r="754" spans="1:6" x14ac:dyDescent="0.2">
      <c r="A754" s="22"/>
      <c r="B754" s="22"/>
      <c r="C754" s="22"/>
      <c r="D754" s="22"/>
      <c r="E754" s="22"/>
      <c r="F754" s="22"/>
    </row>
    <row r="755" spans="1:6" x14ac:dyDescent="0.2">
      <c r="A755" s="22"/>
      <c r="B755" s="22"/>
      <c r="C755" s="22"/>
      <c r="D755" s="22"/>
      <c r="E755" s="22"/>
      <c r="F755" s="22"/>
    </row>
    <row r="756" spans="1:6" x14ac:dyDescent="0.2">
      <c r="A756" s="22"/>
      <c r="B756" s="22"/>
      <c r="C756" s="22"/>
      <c r="D756" s="22"/>
      <c r="E756" s="22"/>
      <c r="F756" s="22"/>
    </row>
    <row r="757" spans="1:6" x14ac:dyDescent="0.2">
      <c r="A757" s="22"/>
      <c r="B757" s="22"/>
      <c r="C757" s="22"/>
      <c r="D757" s="22"/>
      <c r="E757" s="22"/>
      <c r="F757" s="22"/>
    </row>
    <row r="758" spans="1:6" x14ac:dyDescent="0.2">
      <c r="A758" s="22"/>
      <c r="B758" s="22"/>
      <c r="C758" s="22"/>
      <c r="D758" s="22"/>
      <c r="E758" s="22"/>
      <c r="F758" s="22"/>
    </row>
    <row r="759" spans="1:6" x14ac:dyDescent="0.2">
      <c r="A759" s="22"/>
      <c r="B759" s="22"/>
      <c r="C759" s="22"/>
      <c r="D759" s="22"/>
      <c r="E759" s="22"/>
      <c r="F759" s="22"/>
    </row>
    <row r="760" spans="1:6" x14ac:dyDescent="0.2">
      <c r="A760" s="22"/>
      <c r="B760" s="22"/>
      <c r="C760" s="22"/>
      <c r="D760" s="22"/>
      <c r="E760" s="22"/>
      <c r="F760" s="22"/>
    </row>
    <row r="761" spans="1:6" x14ac:dyDescent="0.2">
      <c r="A761" s="22"/>
      <c r="B761" s="22"/>
      <c r="C761" s="22"/>
      <c r="D761" s="22"/>
      <c r="E761" s="22"/>
      <c r="F761" s="22"/>
    </row>
    <row r="762" spans="1:6" x14ac:dyDescent="0.2">
      <c r="A762" s="22"/>
      <c r="B762" s="22"/>
      <c r="C762" s="22"/>
      <c r="D762" s="22"/>
      <c r="E762" s="22"/>
      <c r="F762" s="22"/>
    </row>
    <row r="763" spans="1:6" x14ac:dyDescent="0.2">
      <c r="A763" s="22"/>
      <c r="B763" s="22"/>
      <c r="C763" s="22"/>
      <c r="D763" s="22"/>
      <c r="E763" s="22"/>
      <c r="F763" s="22"/>
    </row>
    <row r="764" spans="1:6" x14ac:dyDescent="0.2">
      <c r="A764" s="22"/>
      <c r="B764" s="22"/>
      <c r="C764" s="22"/>
      <c r="D764" s="22"/>
      <c r="E764" s="22"/>
      <c r="F764" s="22"/>
    </row>
    <row r="765" spans="1:6" x14ac:dyDescent="0.2">
      <c r="A765" s="22"/>
      <c r="B765" s="22"/>
      <c r="C765" s="22"/>
      <c r="D765" s="22"/>
      <c r="E765" s="22"/>
      <c r="F765" s="22"/>
    </row>
    <row r="766" spans="1:6" x14ac:dyDescent="0.2">
      <c r="A766" s="22"/>
      <c r="B766" s="22"/>
      <c r="C766" s="22"/>
      <c r="D766" s="22"/>
      <c r="E766" s="22"/>
      <c r="F766" s="22"/>
    </row>
    <row r="767" spans="1:6" x14ac:dyDescent="0.2">
      <c r="A767" s="22"/>
      <c r="B767" s="22"/>
      <c r="C767" s="22"/>
      <c r="D767" s="22"/>
      <c r="E767" s="22"/>
      <c r="F767" s="22"/>
    </row>
    <row r="768" spans="1:6" x14ac:dyDescent="0.2">
      <c r="A768" s="22"/>
      <c r="B768" s="22"/>
      <c r="C768" s="22"/>
      <c r="D768" s="22"/>
      <c r="E768" s="22"/>
      <c r="F768" s="22"/>
    </row>
    <row r="769" spans="1:6" x14ac:dyDescent="0.2">
      <c r="A769" s="22"/>
      <c r="B769" s="22"/>
      <c r="C769" s="22"/>
      <c r="D769" s="22"/>
      <c r="E769" s="22"/>
      <c r="F769" s="22"/>
    </row>
    <row r="770" spans="1:6" x14ac:dyDescent="0.2">
      <c r="A770" s="22"/>
      <c r="B770" s="22"/>
      <c r="C770" s="22"/>
      <c r="D770" s="22"/>
      <c r="E770" s="22"/>
      <c r="F770" s="22"/>
    </row>
    <row r="771" spans="1:6" x14ac:dyDescent="0.2">
      <c r="A771" s="22"/>
      <c r="B771" s="22"/>
      <c r="C771" s="22"/>
      <c r="D771" s="22"/>
      <c r="E771" s="22"/>
      <c r="F771" s="22"/>
    </row>
    <row r="772" spans="1:6" x14ac:dyDescent="0.2">
      <c r="A772" s="22"/>
      <c r="B772" s="22"/>
      <c r="C772" s="22"/>
      <c r="D772" s="22"/>
      <c r="E772" s="22"/>
      <c r="F772" s="22"/>
    </row>
    <row r="773" spans="1:6" x14ac:dyDescent="0.2">
      <c r="A773" s="22"/>
      <c r="B773" s="22"/>
      <c r="C773" s="22"/>
      <c r="D773" s="22"/>
      <c r="E773" s="22"/>
      <c r="F773" s="22"/>
    </row>
    <row r="774" spans="1:6" x14ac:dyDescent="0.2">
      <c r="A774" s="22"/>
      <c r="B774" s="22"/>
      <c r="C774" s="22"/>
      <c r="D774" s="22"/>
      <c r="E774" s="22"/>
      <c r="F774" s="22"/>
    </row>
    <row r="775" spans="1:6" x14ac:dyDescent="0.2">
      <c r="A775" s="22"/>
      <c r="B775" s="22"/>
      <c r="C775" s="22"/>
      <c r="D775" s="22"/>
      <c r="E775" s="22"/>
      <c r="F775" s="22"/>
    </row>
    <row r="776" spans="1:6" x14ac:dyDescent="0.2">
      <c r="A776" s="22"/>
      <c r="B776" s="22"/>
      <c r="C776" s="22"/>
      <c r="D776" s="22"/>
      <c r="E776" s="22"/>
      <c r="F776" s="22"/>
    </row>
    <row r="777" spans="1:6" x14ac:dyDescent="0.2">
      <c r="A777" s="22"/>
      <c r="B777" s="22"/>
      <c r="C777" s="22"/>
      <c r="D777" s="22"/>
      <c r="E777" s="22"/>
      <c r="F777" s="22"/>
    </row>
    <row r="778" spans="1:6" x14ac:dyDescent="0.2">
      <c r="A778" s="22"/>
      <c r="B778" s="22"/>
      <c r="C778" s="22"/>
      <c r="D778" s="22"/>
      <c r="E778" s="22"/>
      <c r="F778" s="22"/>
    </row>
    <row r="779" spans="1:6" x14ac:dyDescent="0.2">
      <c r="A779" s="22"/>
      <c r="B779" s="22"/>
      <c r="C779" s="22"/>
      <c r="D779" s="22"/>
      <c r="E779" s="22"/>
      <c r="F779" s="22"/>
    </row>
    <row r="780" spans="1:6" x14ac:dyDescent="0.2">
      <c r="A780" s="22"/>
      <c r="B780" s="22"/>
      <c r="C780" s="22"/>
      <c r="D780" s="22"/>
      <c r="E780" s="22"/>
      <c r="F780" s="22"/>
    </row>
    <row r="781" spans="1:6" x14ac:dyDescent="0.2">
      <c r="A781" s="22"/>
      <c r="B781" s="22"/>
      <c r="C781" s="22"/>
      <c r="D781" s="22"/>
      <c r="E781" s="22"/>
      <c r="F781" s="22"/>
    </row>
    <row r="782" spans="1:6" x14ac:dyDescent="0.2">
      <c r="A782" s="22"/>
      <c r="B782" s="22"/>
      <c r="C782" s="22"/>
      <c r="D782" s="22"/>
      <c r="E782" s="22"/>
      <c r="F782" s="22"/>
    </row>
    <row r="783" spans="1:6" x14ac:dyDescent="0.2">
      <c r="A783" s="22"/>
      <c r="B783" s="22"/>
      <c r="C783" s="22"/>
      <c r="D783" s="22"/>
      <c r="E783" s="22"/>
      <c r="F783" s="22"/>
    </row>
    <row r="784" spans="1:6" x14ac:dyDescent="0.2">
      <c r="A784" s="22"/>
      <c r="B784" s="22"/>
      <c r="C784" s="22"/>
      <c r="D784" s="22"/>
      <c r="E784" s="22"/>
      <c r="F784" s="22"/>
    </row>
    <row r="785" spans="1:6" x14ac:dyDescent="0.2">
      <c r="A785" s="22"/>
      <c r="B785" s="22"/>
      <c r="C785" s="22"/>
      <c r="D785" s="22"/>
      <c r="E785" s="22"/>
      <c r="F785" s="22"/>
    </row>
    <row r="786" spans="1:6" x14ac:dyDescent="0.2">
      <c r="A786" s="22"/>
      <c r="B786" s="22"/>
      <c r="C786" s="22"/>
      <c r="D786" s="22"/>
      <c r="E786" s="22"/>
      <c r="F786" s="22"/>
    </row>
    <row r="787" spans="1:6" x14ac:dyDescent="0.2">
      <c r="A787" s="22"/>
      <c r="B787" s="22"/>
      <c r="C787" s="22"/>
      <c r="D787" s="22"/>
      <c r="E787" s="22"/>
      <c r="F787" s="22"/>
    </row>
    <row r="788" spans="1:6" x14ac:dyDescent="0.2">
      <c r="A788" s="22"/>
      <c r="B788" s="22"/>
      <c r="C788" s="22"/>
      <c r="D788" s="22"/>
      <c r="E788" s="22"/>
      <c r="F788" s="22"/>
    </row>
    <row r="789" spans="1:6" x14ac:dyDescent="0.2">
      <c r="A789" s="22"/>
      <c r="B789" s="22"/>
      <c r="C789" s="22"/>
      <c r="D789" s="22"/>
      <c r="E789" s="22"/>
      <c r="F789" s="22"/>
    </row>
    <row r="790" spans="1:6" x14ac:dyDescent="0.2">
      <c r="A790" s="22"/>
      <c r="B790" s="22"/>
      <c r="C790" s="22"/>
      <c r="D790" s="22"/>
      <c r="E790" s="22"/>
      <c r="F790" s="22"/>
    </row>
    <row r="791" spans="1:6" x14ac:dyDescent="0.2">
      <c r="A791" s="22"/>
      <c r="B791" s="22"/>
      <c r="C791" s="22"/>
      <c r="D791" s="22"/>
      <c r="E791" s="22"/>
      <c r="F791" s="22"/>
    </row>
    <row r="792" spans="1:6" x14ac:dyDescent="0.2">
      <c r="A792" s="22"/>
      <c r="B792" s="22"/>
      <c r="C792" s="22"/>
      <c r="D792" s="22"/>
      <c r="E792" s="22"/>
      <c r="F792" s="22"/>
    </row>
    <row r="793" spans="1:6" x14ac:dyDescent="0.2">
      <c r="A793" s="22"/>
      <c r="B793" s="22"/>
      <c r="C793" s="22"/>
      <c r="D793" s="22"/>
      <c r="E793" s="22"/>
      <c r="F793" s="22"/>
    </row>
    <row r="794" spans="1:6" x14ac:dyDescent="0.2">
      <c r="A794" s="22"/>
      <c r="B794" s="22"/>
      <c r="C794" s="22"/>
      <c r="D794" s="22"/>
      <c r="E794" s="22"/>
      <c r="F794" s="22"/>
    </row>
    <row r="795" spans="1:6" x14ac:dyDescent="0.2">
      <c r="A795" s="22"/>
      <c r="B795" s="22"/>
      <c r="C795" s="22"/>
      <c r="D795" s="22"/>
      <c r="E795" s="22"/>
      <c r="F795" s="22"/>
    </row>
    <row r="796" spans="1:6" x14ac:dyDescent="0.2">
      <c r="A796" s="22"/>
      <c r="B796" s="22"/>
      <c r="C796" s="22"/>
      <c r="D796" s="22"/>
      <c r="E796" s="22"/>
      <c r="F796" s="22"/>
    </row>
    <row r="797" spans="1:6" x14ac:dyDescent="0.2">
      <c r="A797" s="22"/>
      <c r="B797" s="22"/>
      <c r="C797" s="22"/>
      <c r="D797" s="22"/>
      <c r="E797" s="22"/>
      <c r="F797" s="22"/>
    </row>
    <row r="798" spans="1:6" x14ac:dyDescent="0.2">
      <c r="A798" s="22"/>
      <c r="B798" s="22"/>
      <c r="C798" s="22"/>
      <c r="D798" s="22"/>
      <c r="E798" s="22"/>
      <c r="F798" s="22"/>
    </row>
    <row r="799" spans="1:6" x14ac:dyDescent="0.2">
      <c r="A799" s="22"/>
      <c r="B799" s="22"/>
      <c r="C799" s="22"/>
      <c r="D799" s="22"/>
      <c r="E799" s="22"/>
      <c r="F799" s="22"/>
    </row>
    <row r="800" spans="1:6" x14ac:dyDescent="0.2">
      <c r="A800" s="22"/>
      <c r="B800" s="22"/>
      <c r="C800" s="22"/>
      <c r="D800" s="22"/>
      <c r="E800" s="22"/>
      <c r="F800" s="22"/>
    </row>
    <row r="801" spans="1:6" x14ac:dyDescent="0.2">
      <c r="A801" s="22"/>
      <c r="B801" s="22"/>
      <c r="C801" s="22"/>
      <c r="D801" s="22"/>
      <c r="E801" s="22"/>
      <c r="F801" s="22"/>
    </row>
    <row r="802" spans="1:6" x14ac:dyDescent="0.2">
      <c r="A802" s="22"/>
      <c r="B802" s="22"/>
      <c r="C802" s="22"/>
      <c r="D802" s="22"/>
      <c r="E802" s="22"/>
      <c r="F802" s="22"/>
    </row>
    <row r="803" spans="1:6" x14ac:dyDescent="0.2">
      <c r="A803" s="22"/>
      <c r="B803" s="22"/>
      <c r="C803" s="22"/>
      <c r="D803" s="22"/>
      <c r="E803" s="22"/>
      <c r="F803" s="22"/>
    </row>
    <row r="804" spans="1:6" x14ac:dyDescent="0.2">
      <c r="A804" s="22"/>
      <c r="B804" s="22"/>
      <c r="C804" s="22"/>
      <c r="D804" s="22"/>
      <c r="E804" s="22"/>
      <c r="F804" s="22"/>
    </row>
    <row r="805" spans="1:6" x14ac:dyDescent="0.2">
      <c r="A805" s="22"/>
      <c r="B805" s="22"/>
      <c r="C805" s="22"/>
      <c r="D805" s="22"/>
      <c r="E805" s="22"/>
      <c r="F805" s="22"/>
    </row>
    <row r="806" spans="1:6" x14ac:dyDescent="0.2">
      <c r="A806" s="22"/>
      <c r="B806" s="22"/>
      <c r="C806" s="22"/>
      <c r="D806" s="22"/>
      <c r="E806" s="22"/>
      <c r="F806" s="22"/>
    </row>
    <row r="807" spans="1:6" x14ac:dyDescent="0.2">
      <c r="A807" s="22"/>
      <c r="B807" s="22"/>
      <c r="C807" s="22"/>
      <c r="D807" s="22"/>
      <c r="E807" s="22"/>
      <c r="F807" s="22"/>
    </row>
    <row r="808" spans="1:6" x14ac:dyDescent="0.2">
      <c r="A808" s="22"/>
      <c r="B808" s="22"/>
      <c r="C808" s="22"/>
      <c r="D808" s="22"/>
      <c r="E808" s="22"/>
      <c r="F808" s="22"/>
    </row>
    <row r="809" spans="1:6" x14ac:dyDescent="0.2">
      <c r="A809" s="22"/>
      <c r="B809" s="22"/>
      <c r="C809" s="22"/>
      <c r="D809" s="22"/>
      <c r="E809" s="22"/>
      <c r="F809" s="22"/>
    </row>
    <row r="810" spans="1:6" x14ac:dyDescent="0.2">
      <c r="A810" s="22"/>
      <c r="B810" s="22"/>
      <c r="C810" s="22"/>
      <c r="D810" s="22"/>
      <c r="E810" s="22"/>
      <c r="F810" s="22"/>
    </row>
    <row r="811" spans="1:6" x14ac:dyDescent="0.2">
      <c r="A811" s="22"/>
      <c r="B811" s="22"/>
      <c r="C811" s="22"/>
      <c r="D811" s="22"/>
      <c r="E811" s="22"/>
      <c r="F811" s="22"/>
    </row>
    <row r="812" spans="1:6" x14ac:dyDescent="0.2">
      <c r="A812" s="22"/>
      <c r="B812" s="22"/>
      <c r="C812" s="22"/>
      <c r="D812" s="22"/>
      <c r="E812" s="22"/>
      <c r="F812" s="22"/>
    </row>
    <row r="813" spans="1:6" x14ac:dyDescent="0.2">
      <c r="A813" s="22"/>
      <c r="B813" s="22"/>
      <c r="C813" s="22"/>
      <c r="D813" s="22"/>
      <c r="E813" s="22"/>
      <c r="F813" s="22"/>
    </row>
    <row r="814" spans="1:6" x14ac:dyDescent="0.2">
      <c r="A814" s="22"/>
      <c r="B814" s="22"/>
      <c r="C814" s="22"/>
      <c r="D814" s="22"/>
      <c r="E814" s="22"/>
      <c r="F814" s="22"/>
    </row>
    <row r="815" spans="1:6" x14ac:dyDescent="0.2">
      <c r="A815" s="22"/>
      <c r="B815" s="22"/>
      <c r="C815" s="22"/>
      <c r="D815" s="22"/>
      <c r="E815" s="22"/>
      <c r="F815" s="22"/>
    </row>
    <row r="816" spans="1:6" x14ac:dyDescent="0.2">
      <c r="A816" s="22"/>
      <c r="B816" s="22"/>
      <c r="C816" s="22"/>
      <c r="D816" s="22"/>
      <c r="E816" s="22"/>
      <c r="F816" s="22"/>
    </row>
    <row r="817" spans="1:6" x14ac:dyDescent="0.2">
      <c r="A817" s="22"/>
      <c r="B817" s="22"/>
      <c r="C817" s="22"/>
      <c r="D817" s="22"/>
      <c r="E817" s="22"/>
      <c r="F817" s="22"/>
    </row>
    <row r="818" spans="1:6" x14ac:dyDescent="0.2">
      <c r="A818" s="22"/>
      <c r="B818" s="22"/>
      <c r="C818" s="22"/>
      <c r="D818" s="22"/>
      <c r="E818" s="22"/>
      <c r="F818" s="22"/>
    </row>
    <row r="819" spans="1:6" x14ac:dyDescent="0.2">
      <c r="A819" s="22"/>
      <c r="B819" s="22"/>
      <c r="C819" s="22"/>
      <c r="D819" s="22"/>
      <c r="E819" s="22"/>
      <c r="F819" s="22"/>
    </row>
    <row r="820" spans="1:6" x14ac:dyDescent="0.2">
      <c r="A820" s="22"/>
      <c r="B820" s="22"/>
      <c r="C820" s="22"/>
      <c r="D820" s="22"/>
      <c r="E820" s="22"/>
      <c r="F820" s="22"/>
    </row>
    <row r="821" spans="1:6" x14ac:dyDescent="0.2">
      <c r="A821" s="22"/>
      <c r="B821" s="22"/>
      <c r="C821" s="22"/>
      <c r="D821" s="22"/>
      <c r="E821" s="22"/>
      <c r="F821" s="22"/>
    </row>
    <row r="822" spans="1:6" x14ac:dyDescent="0.2">
      <c r="A822" s="22"/>
      <c r="B822" s="22"/>
      <c r="C822" s="22"/>
      <c r="D822" s="22"/>
      <c r="E822" s="22"/>
      <c r="F822" s="22"/>
    </row>
    <row r="823" spans="1:6" x14ac:dyDescent="0.2">
      <c r="A823" s="22"/>
      <c r="B823" s="22"/>
      <c r="C823" s="22"/>
      <c r="D823" s="22"/>
      <c r="E823" s="22"/>
      <c r="F823" s="22"/>
    </row>
    <row r="824" spans="1:6" x14ac:dyDescent="0.2">
      <c r="A824" s="22"/>
      <c r="B824" s="22"/>
      <c r="C824" s="22"/>
      <c r="D824" s="22"/>
      <c r="E824" s="22"/>
      <c r="F824" s="22"/>
    </row>
    <row r="825" spans="1:6" x14ac:dyDescent="0.2">
      <c r="A825" s="22"/>
      <c r="B825" s="22"/>
      <c r="C825" s="22"/>
      <c r="D825" s="22"/>
      <c r="E825" s="22"/>
      <c r="F825" s="22"/>
    </row>
    <row r="826" spans="1:6" x14ac:dyDescent="0.2">
      <c r="A826" s="22"/>
      <c r="B826" s="22"/>
      <c r="C826" s="22"/>
      <c r="D826" s="22"/>
      <c r="E826" s="22"/>
      <c r="F826" s="22"/>
    </row>
    <row r="827" spans="1:6" x14ac:dyDescent="0.2">
      <c r="A827" s="22"/>
      <c r="B827" s="22"/>
      <c r="C827" s="22"/>
      <c r="D827" s="22"/>
      <c r="E827" s="22"/>
      <c r="F827" s="22"/>
    </row>
    <row r="828" spans="1:6" x14ac:dyDescent="0.2">
      <c r="A828" s="22"/>
      <c r="B828" s="22"/>
      <c r="C828" s="22"/>
      <c r="D828" s="22"/>
      <c r="E828" s="22"/>
      <c r="F828" s="22"/>
    </row>
    <row r="829" spans="1:6" x14ac:dyDescent="0.2">
      <c r="A829" s="22"/>
      <c r="B829" s="22"/>
      <c r="C829" s="22"/>
      <c r="D829" s="22"/>
      <c r="E829" s="22"/>
      <c r="F829" s="22"/>
    </row>
    <row r="830" spans="1:6" x14ac:dyDescent="0.2">
      <c r="A830" s="22"/>
      <c r="B830" s="22"/>
      <c r="C830" s="22"/>
      <c r="D830" s="22"/>
      <c r="E830" s="22"/>
      <c r="F830" s="22"/>
    </row>
    <row r="831" spans="1:6" x14ac:dyDescent="0.2">
      <c r="A831" s="22"/>
      <c r="B831" s="22"/>
      <c r="C831" s="22"/>
      <c r="D831" s="22"/>
      <c r="E831" s="22"/>
      <c r="F831" s="22"/>
    </row>
    <row r="832" spans="1:6" x14ac:dyDescent="0.2">
      <c r="A832" s="22"/>
      <c r="B832" s="22"/>
      <c r="C832" s="22"/>
      <c r="D832" s="22"/>
      <c r="E832" s="22"/>
      <c r="F832" s="22"/>
    </row>
    <row r="833" spans="1:6" x14ac:dyDescent="0.2">
      <c r="A833" s="22"/>
      <c r="B833" s="22"/>
      <c r="C833" s="22"/>
      <c r="D833" s="22"/>
      <c r="E833" s="22"/>
      <c r="F833" s="22"/>
    </row>
    <row r="834" spans="1:6" x14ac:dyDescent="0.2">
      <c r="A834" s="22"/>
      <c r="B834" s="22"/>
      <c r="C834" s="22"/>
      <c r="D834" s="22"/>
      <c r="E834" s="22"/>
      <c r="F834" s="22"/>
    </row>
    <row r="835" spans="1:6" x14ac:dyDescent="0.2">
      <c r="A835" s="22"/>
      <c r="B835" s="22"/>
      <c r="C835" s="22"/>
      <c r="D835" s="22"/>
      <c r="E835" s="22"/>
      <c r="F835" s="22"/>
    </row>
    <row r="836" spans="1:6" x14ac:dyDescent="0.2">
      <c r="A836" s="22"/>
      <c r="B836" s="22"/>
      <c r="C836" s="22"/>
      <c r="D836" s="22"/>
      <c r="E836" s="22"/>
      <c r="F836" s="22"/>
    </row>
    <row r="837" spans="1:6" x14ac:dyDescent="0.2">
      <c r="A837" s="22"/>
      <c r="B837" s="22"/>
      <c r="C837" s="22"/>
      <c r="D837" s="22"/>
      <c r="E837" s="22"/>
      <c r="F837" s="22"/>
    </row>
    <row r="838" spans="1:6" x14ac:dyDescent="0.2">
      <c r="A838" s="22"/>
      <c r="B838" s="22"/>
      <c r="C838" s="22"/>
      <c r="D838" s="22"/>
      <c r="E838" s="22"/>
      <c r="F838" s="22"/>
    </row>
    <row r="839" spans="1:6" x14ac:dyDescent="0.2">
      <c r="A839" s="22"/>
      <c r="B839" s="22"/>
      <c r="C839" s="22"/>
      <c r="D839" s="22"/>
      <c r="E839" s="22"/>
      <c r="F839" s="22"/>
    </row>
    <row r="840" spans="1:6" x14ac:dyDescent="0.2">
      <c r="A840" s="22"/>
      <c r="B840" s="22"/>
      <c r="C840" s="22"/>
      <c r="D840" s="22"/>
      <c r="E840" s="22"/>
      <c r="F840" s="22"/>
    </row>
    <row r="841" spans="1:6" x14ac:dyDescent="0.2">
      <c r="A841" s="22"/>
      <c r="B841" s="22"/>
      <c r="C841" s="22"/>
      <c r="D841" s="22"/>
      <c r="E841" s="22"/>
      <c r="F841" s="22"/>
    </row>
    <row r="842" spans="1:6" x14ac:dyDescent="0.2">
      <c r="A842" s="22"/>
      <c r="B842" s="22"/>
      <c r="C842" s="22"/>
      <c r="D842" s="22"/>
      <c r="E842" s="22"/>
      <c r="F842" s="22"/>
    </row>
    <row r="843" spans="1:6" x14ac:dyDescent="0.2">
      <c r="A843" s="22"/>
      <c r="B843" s="22"/>
      <c r="C843" s="22"/>
      <c r="D843" s="22"/>
      <c r="E843" s="22"/>
      <c r="F843" s="22"/>
    </row>
    <row r="844" spans="1:6" x14ac:dyDescent="0.2">
      <c r="A844" s="22"/>
      <c r="B844" s="22"/>
      <c r="C844" s="22"/>
      <c r="D844" s="22"/>
      <c r="E844" s="22"/>
      <c r="F844" s="22"/>
    </row>
    <row r="845" spans="1:6" x14ac:dyDescent="0.2">
      <c r="A845" s="22"/>
      <c r="B845" s="22"/>
      <c r="C845" s="22"/>
      <c r="D845" s="22"/>
      <c r="E845" s="22"/>
      <c r="F845" s="22"/>
    </row>
    <row r="846" spans="1:6" x14ac:dyDescent="0.2">
      <c r="A846" s="22"/>
      <c r="B846" s="22"/>
      <c r="C846" s="22"/>
      <c r="D846" s="22"/>
      <c r="E846" s="22"/>
      <c r="F846" s="22"/>
    </row>
    <row r="847" spans="1:6" x14ac:dyDescent="0.2">
      <c r="A847" s="22"/>
      <c r="B847" s="22"/>
      <c r="C847" s="22"/>
      <c r="D847" s="22"/>
      <c r="E847" s="22"/>
      <c r="F847" s="22"/>
    </row>
    <row r="848" spans="1:6" x14ac:dyDescent="0.2">
      <c r="A848" s="22"/>
      <c r="B848" s="22"/>
      <c r="C848" s="22"/>
      <c r="D848" s="22"/>
      <c r="E848" s="22"/>
      <c r="F848" s="22"/>
    </row>
    <row r="849" spans="1:6" x14ac:dyDescent="0.2">
      <c r="A849" s="22"/>
      <c r="B849" s="22"/>
      <c r="C849" s="22"/>
      <c r="D849" s="22"/>
      <c r="E849" s="22"/>
      <c r="F849" s="22"/>
    </row>
    <row r="850" spans="1:6" x14ac:dyDescent="0.2">
      <c r="A850" s="22"/>
      <c r="B850" s="22"/>
      <c r="C850" s="22"/>
      <c r="D850" s="22"/>
      <c r="E850" s="22"/>
      <c r="F850" s="22"/>
    </row>
    <row r="851" spans="1:6" x14ac:dyDescent="0.2">
      <c r="A851" s="22"/>
      <c r="B851" s="22"/>
      <c r="C851" s="22"/>
      <c r="D851" s="22"/>
      <c r="E851" s="22"/>
      <c r="F851" s="22"/>
    </row>
    <row r="852" spans="1:6" x14ac:dyDescent="0.2">
      <c r="A852" s="22"/>
      <c r="B852" s="22"/>
      <c r="C852" s="22"/>
      <c r="D852" s="22"/>
      <c r="E852" s="22"/>
      <c r="F852" s="22"/>
    </row>
    <row r="853" spans="1:6" x14ac:dyDescent="0.2">
      <c r="A853" s="22"/>
      <c r="B853" s="22"/>
      <c r="C853" s="22"/>
      <c r="D853" s="22"/>
      <c r="E853" s="22"/>
      <c r="F853" s="22"/>
    </row>
    <row r="854" spans="1:6" x14ac:dyDescent="0.2">
      <c r="A854" s="22"/>
      <c r="B854" s="22"/>
      <c r="C854" s="22"/>
      <c r="D854" s="22"/>
      <c r="E854" s="22"/>
      <c r="F854" s="22"/>
    </row>
    <row r="855" spans="1:6" x14ac:dyDescent="0.2">
      <c r="A855" s="22"/>
      <c r="B855" s="22"/>
      <c r="C855" s="22"/>
      <c r="D855" s="22"/>
      <c r="E855" s="22"/>
      <c r="F855" s="22"/>
    </row>
    <row r="856" spans="1:6" x14ac:dyDescent="0.2">
      <c r="A856" s="22"/>
      <c r="B856" s="22"/>
      <c r="C856" s="22"/>
      <c r="D856" s="22"/>
      <c r="E856" s="22"/>
      <c r="F856" s="22"/>
    </row>
    <row r="857" spans="1:6" x14ac:dyDescent="0.2">
      <c r="A857" s="22"/>
      <c r="B857" s="22"/>
      <c r="C857" s="22"/>
      <c r="D857" s="22"/>
      <c r="E857" s="22"/>
      <c r="F857" s="22"/>
    </row>
    <row r="858" spans="1:6" x14ac:dyDescent="0.2">
      <c r="A858" s="22"/>
      <c r="B858" s="22"/>
      <c r="C858" s="22"/>
      <c r="D858" s="22"/>
      <c r="E858" s="22"/>
      <c r="F858" s="22"/>
    </row>
    <row r="859" spans="1:6" x14ac:dyDescent="0.2">
      <c r="A859" s="22"/>
      <c r="B859" s="22"/>
      <c r="C859" s="22"/>
      <c r="D859" s="22"/>
      <c r="E859" s="22"/>
      <c r="F859" s="22"/>
    </row>
    <row r="860" spans="1:6" x14ac:dyDescent="0.2">
      <c r="A860" s="22"/>
      <c r="B860" s="22"/>
      <c r="C860" s="22"/>
      <c r="D860" s="22"/>
      <c r="E860" s="22"/>
      <c r="F860" s="22"/>
    </row>
    <row r="861" spans="1:6" x14ac:dyDescent="0.2">
      <c r="A861" s="22"/>
      <c r="B861" s="22"/>
      <c r="C861" s="22"/>
      <c r="D861" s="22"/>
      <c r="E861" s="22"/>
      <c r="F861" s="22"/>
    </row>
    <row r="862" spans="1:6" x14ac:dyDescent="0.2">
      <c r="A862" s="22"/>
      <c r="B862" s="22"/>
      <c r="C862" s="22"/>
      <c r="D862" s="22"/>
      <c r="E862" s="22"/>
      <c r="F862" s="22"/>
    </row>
    <row r="863" spans="1:6" x14ac:dyDescent="0.2">
      <c r="A863" s="22"/>
      <c r="B863" s="22"/>
      <c r="C863" s="22"/>
      <c r="D863" s="22"/>
      <c r="E863" s="22"/>
      <c r="F863" s="22"/>
    </row>
    <row r="864" spans="1:6" x14ac:dyDescent="0.2">
      <c r="A864" s="22"/>
      <c r="B864" s="22"/>
      <c r="C864" s="22"/>
      <c r="D864" s="22"/>
      <c r="E864" s="22"/>
      <c r="F864" s="22"/>
    </row>
    <row r="865" spans="1:6" x14ac:dyDescent="0.2">
      <c r="A865" s="22"/>
      <c r="B865" s="22"/>
      <c r="C865" s="22"/>
      <c r="D865" s="22"/>
      <c r="E865" s="22"/>
      <c r="F865" s="22"/>
    </row>
    <row r="866" spans="1:6" x14ac:dyDescent="0.2">
      <c r="A866" s="22"/>
      <c r="B866" s="22"/>
      <c r="C866" s="22"/>
      <c r="D866" s="22"/>
      <c r="E866" s="22"/>
      <c r="F866" s="22"/>
    </row>
    <row r="867" spans="1:6" x14ac:dyDescent="0.2">
      <c r="A867" s="22"/>
      <c r="B867" s="22"/>
      <c r="C867" s="22"/>
      <c r="D867" s="22"/>
      <c r="E867" s="22"/>
      <c r="F867" s="22"/>
    </row>
    <row r="868" spans="1:6" x14ac:dyDescent="0.2">
      <c r="A868" s="22"/>
      <c r="B868" s="22"/>
      <c r="C868" s="22"/>
      <c r="D868" s="22"/>
      <c r="E868" s="22"/>
      <c r="F868" s="22"/>
    </row>
    <row r="869" spans="1:6" x14ac:dyDescent="0.2">
      <c r="A869" s="22"/>
      <c r="B869" s="22"/>
      <c r="C869" s="22"/>
      <c r="D869" s="22"/>
      <c r="E869" s="22"/>
      <c r="F869" s="22"/>
    </row>
    <row r="870" spans="1:6" x14ac:dyDescent="0.2">
      <c r="A870" s="22"/>
      <c r="B870" s="22"/>
      <c r="C870" s="22"/>
      <c r="D870" s="22"/>
      <c r="E870" s="22"/>
      <c r="F870" s="22"/>
    </row>
    <row r="871" spans="1:6" x14ac:dyDescent="0.2">
      <c r="A871" s="22"/>
      <c r="B871" s="22"/>
      <c r="C871" s="22"/>
      <c r="D871" s="22"/>
      <c r="E871" s="22"/>
      <c r="F871" s="22"/>
    </row>
    <row r="872" spans="1:6" x14ac:dyDescent="0.2">
      <c r="A872" s="22"/>
      <c r="B872" s="22"/>
      <c r="C872" s="22"/>
      <c r="D872" s="22"/>
      <c r="E872" s="22"/>
      <c r="F872" s="22"/>
    </row>
    <row r="873" spans="1:6" x14ac:dyDescent="0.2">
      <c r="A873" s="22"/>
      <c r="B873" s="22"/>
      <c r="C873" s="22"/>
      <c r="D873" s="22"/>
      <c r="E873" s="22"/>
      <c r="F873" s="22"/>
    </row>
    <row r="874" spans="1:6" x14ac:dyDescent="0.2">
      <c r="A874" s="22"/>
      <c r="B874" s="22"/>
      <c r="C874" s="22"/>
      <c r="D874" s="22"/>
      <c r="E874" s="22"/>
      <c r="F874" s="22"/>
    </row>
    <row r="875" spans="1:6" x14ac:dyDescent="0.2">
      <c r="A875" s="22"/>
      <c r="B875" s="22"/>
      <c r="C875" s="22"/>
      <c r="D875" s="22"/>
      <c r="E875" s="22"/>
      <c r="F875" s="22"/>
    </row>
    <row r="876" spans="1:6" x14ac:dyDescent="0.2">
      <c r="A876" s="22"/>
      <c r="B876" s="22"/>
      <c r="C876" s="22"/>
      <c r="D876" s="22"/>
      <c r="E876" s="22"/>
      <c r="F876" s="22"/>
    </row>
    <row r="877" spans="1:6" x14ac:dyDescent="0.2">
      <c r="A877" s="22"/>
      <c r="B877" s="22"/>
      <c r="C877" s="22"/>
      <c r="D877" s="22"/>
      <c r="E877" s="22"/>
      <c r="F877" s="22"/>
    </row>
    <row r="878" spans="1:6" x14ac:dyDescent="0.2">
      <c r="A878" s="22"/>
      <c r="B878" s="22"/>
      <c r="C878" s="22"/>
      <c r="D878" s="22"/>
      <c r="E878" s="22"/>
      <c r="F878" s="22"/>
    </row>
    <row r="879" spans="1:6" x14ac:dyDescent="0.2">
      <c r="A879" s="22"/>
      <c r="B879" s="22"/>
      <c r="C879" s="22"/>
      <c r="D879" s="22"/>
      <c r="E879" s="22"/>
      <c r="F879" s="22"/>
    </row>
    <row r="880" spans="1:6" x14ac:dyDescent="0.2">
      <c r="A880" s="22"/>
      <c r="B880" s="22"/>
      <c r="C880" s="22"/>
      <c r="D880" s="22"/>
      <c r="E880" s="22"/>
      <c r="F880" s="22"/>
    </row>
    <row r="881" spans="1:6" x14ac:dyDescent="0.2">
      <c r="A881" s="22"/>
      <c r="B881" s="22"/>
      <c r="C881" s="22"/>
      <c r="D881" s="22"/>
      <c r="E881" s="22"/>
      <c r="F881" s="22"/>
    </row>
    <row r="882" spans="1:6" x14ac:dyDescent="0.2">
      <c r="A882" s="22"/>
      <c r="B882" s="22"/>
      <c r="C882" s="22"/>
      <c r="D882" s="22"/>
      <c r="E882" s="22"/>
      <c r="F882" s="22"/>
    </row>
    <row r="883" spans="1:6" x14ac:dyDescent="0.2">
      <c r="A883" s="22"/>
      <c r="B883" s="22"/>
      <c r="C883" s="22"/>
      <c r="D883" s="22"/>
      <c r="E883" s="22"/>
      <c r="F883" s="22"/>
    </row>
    <row r="884" spans="1:6" x14ac:dyDescent="0.2">
      <c r="A884" s="22"/>
      <c r="B884" s="22"/>
      <c r="C884" s="22"/>
      <c r="D884" s="22"/>
      <c r="E884" s="22"/>
      <c r="F884" s="22"/>
    </row>
    <row r="885" spans="1:6" x14ac:dyDescent="0.2">
      <c r="A885" s="22"/>
      <c r="B885" s="22"/>
      <c r="C885" s="22"/>
      <c r="D885" s="22"/>
      <c r="E885" s="22"/>
      <c r="F885" s="22"/>
    </row>
    <row r="886" spans="1:6" x14ac:dyDescent="0.2">
      <c r="A886" s="22"/>
      <c r="B886" s="22"/>
      <c r="C886" s="22"/>
      <c r="D886" s="22"/>
      <c r="E886" s="22"/>
      <c r="F886" s="22"/>
    </row>
    <row r="887" spans="1:6" x14ac:dyDescent="0.2">
      <c r="A887" s="22"/>
      <c r="B887" s="22"/>
      <c r="C887" s="22"/>
      <c r="D887" s="22"/>
      <c r="E887" s="22"/>
      <c r="F887" s="22"/>
    </row>
    <row r="888" spans="1:6" x14ac:dyDescent="0.2">
      <c r="A888" s="22"/>
      <c r="B888" s="22"/>
      <c r="C888" s="22"/>
      <c r="D888" s="22"/>
      <c r="E888" s="22"/>
      <c r="F888" s="22"/>
    </row>
    <row r="889" spans="1:6" x14ac:dyDescent="0.2">
      <c r="A889" s="22"/>
      <c r="B889" s="22"/>
      <c r="C889" s="22"/>
      <c r="D889" s="22"/>
      <c r="E889" s="22"/>
      <c r="F889" s="22"/>
    </row>
    <row r="890" spans="1:6" x14ac:dyDescent="0.2">
      <c r="A890" s="22"/>
      <c r="B890" s="22"/>
      <c r="C890" s="22"/>
      <c r="D890" s="22"/>
      <c r="E890" s="22"/>
      <c r="F890" s="22"/>
    </row>
    <row r="891" spans="1:6" x14ac:dyDescent="0.2">
      <c r="A891" s="22"/>
      <c r="B891" s="22"/>
      <c r="C891" s="22"/>
      <c r="D891" s="22"/>
      <c r="E891" s="22"/>
      <c r="F891" s="22"/>
    </row>
    <row r="892" spans="1:6" x14ac:dyDescent="0.2">
      <c r="A892" s="22"/>
      <c r="B892" s="22"/>
      <c r="C892" s="22"/>
      <c r="D892" s="22"/>
      <c r="E892" s="22"/>
      <c r="F892" s="22"/>
    </row>
    <row r="893" spans="1:6" x14ac:dyDescent="0.2">
      <c r="A893" s="22"/>
      <c r="B893" s="22"/>
      <c r="C893" s="22"/>
      <c r="D893" s="22"/>
      <c r="E893" s="22"/>
      <c r="F893" s="22"/>
    </row>
    <row r="894" spans="1:6" x14ac:dyDescent="0.2">
      <c r="A894" s="22"/>
      <c r="B894" s="22"/>
      <c r="C894" s="22"/>
      <c r="D894" s="22"/>
      <c r="E894" s="22"/>
      <c r="F894" s="22"/>
    </row>
    <row r="895" spans="1:6" x14ac:dyDescent="0.2">
      <c r="A895" s="22"/>
      <c r="B895" s="22"/>
      <c r="C895" s="22"/>
      <c r="D895" s="22"/>
      <c r="E895" s="22"/>
      <c r="F895" s="22"/>
    </row>
    <row r="896" spans="1:6" x14ac:dyDescent="0.2">
      <c r="A896" s="22"/>
      <c r="B896" s="22"/>
      <c r="C896" s="22"/>
      <c r="D896" s="22"/>
      <c r="E896" s="22"/>
      <c r="F896" s="22"/>
    </row>
    <row r="897" spans="1:6" x14ac:dyDescent="0.2">
      <c r="A897" s="22"/>
      <c r="B897" s="22"/>
      <c r="C897" s="22"/>
      <c r="D897" s="22"/>
      <c r="E897" s="22"/>
      <c r="F897" s="22"/>
    </row>
    <row r="898" spans="1:6" x14ac:dyDescent="0.2">
      <c r="A898" s="22"/>
      <c r="B898" s="22"/>
      <c r="C898" s="22"/>
      <c r="D898" s="22"/>
      <c r="E898" s="22"/>
      <c r="F898" s="22"/>
    </row>
    <row r="899" spans="1:6" x14ac:dyDescent="0.2">
      <c r="A899" s="22"/>
      <c r="B899" s="22"/>
      <c r="C899" s="22"/>
      <c r="D899" s="22"/>
      <c r="E899" s="22"/>
      <c r="F899" s="22"/>
    </row>
    <row r="900" spans="1:6" x14ac:dyDescent="0.2">
      <c r="A900" s="22"/>
      <c r="B900" s="22"/>
      <c r="C900" s="22"/>
      <c r="D900" s="22"/>
      <c r="E900" s="22"/>
      <c r="F900" s="22"/>
    </row>
    <row r="901" spans="1:6" x14ac:dyDescent="0.2">
      <c r="A901" s="22"/>
      <c r="B901" s="22"/>
      <c r="C901" s="22"/>
      <c r="D901" s="22"/>
      <c r="E901" s="22"/>
      <c r="F901" s="22"/>
    </row>
    <row r="902" spans="1:6" x14ac:dyDescent="0.2">
      <c r="A902" s="22"/>
      <c r="B902" s="22"/>
      <c r="C902" s="22"/>
      <c r="D902" s="22"/>
      <c r="E902" s="22"/>
      <c r="F902" s="22"/>
    </row>
    <row r="903" spans="1:6" x14ac:dyDescent="0.2">
      <c r="A903" s="22"/>
      <c r="B903" s="22"/>
      <c r="C903" s="22"/>
      <c r="D903" s="22"/>
      <c r="E903" s="22"/>
      <c r="F903" s="22"/>
    </row>
    <row r="904" spans="1:6" x14ac:dyDescent="0.2">
      <c r="A904" s="22"/>
      <c r="B904" s="22"/>
      <c r="C904" s="22"/>
      <c r="D904" s="22"/>
      <c r="E904" s="22"/>
      <c r="F904" s="22"/>
    </row>
    <row r="905" spans="1:6" x14ac:dyDescent="0.2">
      <c r="A905" s="22"/>
      <c r="B905" s="22"/>
      <c r="C905" s="22"/>
      <c r="D905" s="22"/>
      <c r="E905" s="22"/>
      <c r="F905" s="22"/>
    </row>
    <row r="906" spans="1:6" x14ac:dyDescent="0.2">
      <c r="A906" s="22"/>
      <c r="B906" s="22"/>
      <c r="C906" s="22"/>
      <c r="D906" s="22"/>
      <c r="E906" s="22"/>
      <c r="F906" s="22"/>
    </row>
    <row r="907" spans="1:6" x14ac:dyDescent="0.2">
      <c r="A907" s="22"/>
      <c r="B907" s="22"/>
      <c r="C907" s="22"/>
      <c r="D907" s="22"/>
      <c r="E907" s="22"/>
      <c r="F907" s="22"/>
    </row>
    <row r="908" spans="1:6" x14ac:dyDescent="0.2">
      <c r="A908" s="22"/>
      <c r="B908" s="22"/>
      <c r="C908" s="22"/>
      <c r="D908" s="22"/>
      <c r="E908" s="22"/>
      <c r="F908" s="22"/>
    </row>
    <row r="909" spans="1:6" x14ac:dyDescent="0.2">
      <c r="A909" s="22"/>
      <c r="B909" s="22"/>
      <c r="C909" s="22"/>
      <c r="D909" s="22"/>
      <c r="E909" s="22"/>
      <c r="F909" s="22"/>
    </row>
    <row r="910" spans="1:6" x14ac:dyDescent="0.2">
      <c r="A910" s="22"/>
      <c r="B910" s="22"/>
      <c r="C910" s="22"/>
      <c r="D910" s="22"/>
      <c r="E910" s="22"/>
      <c r="F910" s="22"/>
    </row>
    <row r="911" spans="1:6" x14ac:dyDescent="0.2">
      <c r="A911" s="22"/>
      <c r="B911" s="22"/>
      <c r="C911" s="22"/>
      <c r="D911" s="22"/>
      <c r="E911" s="22"/>
      <c r="F911" s="22"/>
    </row>
    <row r="912" spans="1:6" x14ac:dyDescent="0.2">
      <c r="A912" s="22"/>
      <c r="B912" s="22"/>
      <c r="C912" s="22"/>
      <c r="D912" s="22"/>
      <c r="E912" s="22"/>
      <c r="F912" s="22"/>
    </row>
    <row r="913" spans="1:6" x14ac:dyDescent="0.2">
      <c r="A913" s="22"/>
      <c r="B913" s="22"/>
      <c r="C913" s="22"/>
      <c r="D913" s="22"/>
      <c r="E913" s="22"/>
      <c r="F913" s="22"/>
    </row>
    <row r="914" spans="1:6" x14ac:dyDescent="0.2">
      <c r="A914" s="22"/>
      <c r="B914" s="22"/>
      <c r="C914" s="22"/>
      <c r="D914" s="22"/>
      <c r="E914" s="22"/>
      <c r="F914" s="22"/>
    </row>
    <row r="915" spans="1:6" x14ac:dyDescent="0.2">
      <c r="A915" s="22"/>
      <c r="B915" s="22"/>
      <c r="C915" s="22"/>
      <c r="D915" s="22"/>
      <c r="E915" s="22"/>
      <c r="F915" s="22"/>
    </row>
    <row r="916" spans="1:6" x14ac:dyDescent="0.2">
      <c r="A916" s="22"/>
      <c r="B916" s="22"/>
      <c r="C916" s="22"/>
      <c r="D916" s="22"/>
      <c r="E916" s="22"/>
      <c r="F916" s="22"/>
    </row>
    <row r="917" spans="1:6" x14ac:dyDescent="0.2">
      <c r="A917" s="22"/>
      <c r="B917" s="22"/>
      <c r="C917" s="22"/>
      <c r="D917" s="22"/>
      <c r="E917" s="22"/>
      <c r="F917" s="22"/>
    </row>
    <row r="918" spans="1:6" x14ac:dyDescent="0.2">
      <c r="A918" s="22"/>
      <c r="B918" s="22"/>
      <c r="C918" s="22"/>
      <c r="D918" s="22"/>
      <c r="E918" s="22"/>
      <c r="F918" s="22"/>
    </row>
    <row r="919" spans="1:6" x14ac:dyDescent="0.2">
      <c r="A919" s="22"/>
      <c r="B919" s="22"/>
      <c r="C919" s="22"/>
      <c r="D919" s="22"/>
      <c r="E919" s="22"/>
      <c r="F919" s="22"/>
    </row>
    <row r="920" spans="1:6" x14ac:dyDescent="0.2">
      <c r="A920" s="22"/>
      <c r="B920" s="22"/>
      <c r="C920" s="22"/>
      <c r="D920" s="22"/>
      <c r="E920" s="22"/>
      <c r="F920" s="22"/>
    </row>
    <row r="921" spans="1:6" x14ac:dyDescent="0.2">
      <c r="A921" s="22"/>
      <c r="B921" s="22"/>
      <c r="C921" s="22"/>
      <c r="D921" s="22"/>
      <c r="E921" s="22"/>
      <c r="F921" s="22"/>
    </row>
    <row r="922" spans="1:6" x14ac:dyDescent="0.2">
      <c r="A922" s="22"/>
      <c r="B922" s="22"/>
      <c r="C922" s="22"/>
      <c r="D922" s="22"/>
      <c r="E922" s="22"/>
      <c r="F922" s="22"/>
    </row>
    <row r="923" spans="1:6" x14ac:dyDescent="0.2">
      <c r="A923" s="22"/>
      <c r="B923" s="22"/>
      <c r="C923" s="22"/>
      <c r="D923" s="22"/>
      <c r="E923" s="22"/>
      <c r="F923" s="22"/>
    </row>
    <row r="924" spans="1:6" x14ac:dyDescent="0.2">
      <c r="A924" s="22"/>
      <c r="B924" s="22"/>
      <c r="C924" s="22"/>
      <c r="D924" s="22"/>
      <c r="E924" s="22"/>
      <c r="F924" s="22"/>
    </row>
    <row r="925" spans="1:6" x14ac:dyDescent="0.2">
      <c r="A925" s="22"/>
      <c r="B925" s="22"/>
      <c r="C925" s="22"/>
      <c r="D925" s="22"/>
      <c r="E925" s="22"/>
      <c r="F925" s="22"/>
    </row>
    <row r="926" spans="1:6" x14ac:dyDescent="0.2">
      <c r="A926" s="22"/>
      <c r="B926" s="22"/>
      <c r="C926" s="22"/>
      <c r="D926" s="22"/>
      <c r="E926" s="22"/>
      <c r="F926" s="22"/>
    </row>
    <row r="927" spans="1:6" x14ac:dyDescent="0.2">
      <c r="A927" s="22"/>
      <c r="B927" s="22"/>
      <c r="C927" s="22"/>
      <c r="D927" s="22"/>
      <c r="E927" s="22"/>
      <c r="F927" s="22"/>
    </row>
    <row r="928" spans="1:6" x14ac:dyDescent="0.2">
      <c r="A928" s="22"/>
      <c r="B928" s="22"/>
      <c r="C928" s="22"/>
      <c r="D928" s="22"/>
      <c r="E928" s="22"/>
      <c r="F928" s="22"/>
    </row>
    <row r="929" spans="1:6" x14ac:dyDescent="0.2">
      <c r="A929" s="22"/>
      <c r="B929" s="22"/>
      <c r="C929" s="22"/>
      <c r="D929" s="22"/>
      <c r="E929" s="22"/>
      <c r="F929" s="22"/>
    </row>
    <row r="930" spans="1:6" x14ac:dyDescent="0.2">
      <c r="A930" s="22"/>
      <c r="B930" s="22"/>
      <c r="C930" s="22"/>
      <c r="D930" s="22"/>
      <c r="E930" s="22"/>
      <c r="F930" s="22"/>
    </row>
    <row r="931" spans="1:6" x14ac:dyDescent="0.2">
      <c r="A931" s="22"/>
      <c r="B931" s="22"/>
      <c r="C931" s="22"/>
      <c r="D931" s="22"/>
      <c r="E931" s="22"/>
      <c r="F931" s="22"/>
    </row>
    <row r="932" spans="1:6" x14ac:dyDescent="0.2">
      <c r="A932" s="22"/>
      <c r="B932" s="22"/>
      <c r="C932" s="22"/>
      <c r="D932" s="22"/>
      <c r="E932" s="22"/>
      <c r="F932" s="22"/>
    </row>
    <row r="933" spans="1:6" x14ac:dyDescent="0.2">
      <c r="A933" s="22"/>
      <c r="B933" s="22"/>
      <c r="C933" s="22"/>
      <c r="D933" s="22"/>
      <c r="E933" s="22"/>
      <c r="F933" s="22"/>
    </row>
    <row r="934" spans="1:6" x14ac:dyDescent="0.2">
      <c r="A934" s="22"/>
      <c r="B934" s="22"/>
      <c r="C934" s="22"/>
      <c r="D934" s="22"/>
      <c r="E934" s="22"/>
      <c r="F934" s="22"/>
    </row>
    <row r="935" spans="1:6" x14ac:dyDescent="0.2">
      <c r="A935" s="22"/>
      <c r="B935" s="22"/>
      <c r="C935" s="22"/>
      <c r="D935" s="22"/>
      <c r="E935" s="22"/>
      <c r="F935" s="22"/>
    </row>
    <row r="936" spans="1:6" x14ac:dyDescent="0.2">
      <c r="A936" s="22"/>
      <c r="B936" s="22"/>
      <c r="C936" s="22"/>
      <c r="D936" s="22"/>
      <c r="E936" s="22"/>
      <c r="F936" s="22"/>
    </row>
    <row r="937" spans="1:6" x14ac:dyDescent="0.2">
      <c r="A937" s="22"/>
      <c r="B937" s="22"/>
      <c r="C937" s="22"/>
      <c r="D937" s="22"/>
      <c r="E937" s="22"/>
      <c r="F937" s="22"/>
    </row>
    <row r="938" spans="1:6" x14ac:dyDescent="0.2">
      <c r="A938" s="22"/>
      <c r="B938" s="22"/>
      <c r="C938" s="22"/>
      <c r="D938" s="22"/>
      <c r="E938" s="22"/>
      <c r="F938" s="22"/>
    </row>
    <row r="939" spans="1:6" x14ac:dyDescent="0.2">
      <c r="A939" s="22"/>
      <c r="B939" s="22"/>
      <c r="C939" s="22"/>
      <c r="D939" s="22"/>
      <c r="E939" s="22"/>
      <c r="F939" s="22"/>
    </row>
    <row r="940" spans="1:6" x14ac:dyDescent="0.2">
      <c r="A940" s="22"/>
      <c r="B940" s="22"/>
      <c r="C940" s="22"/>
      <c r="D940" s="22"/>
      <c r="E940" s="22"/>
      <c r="F940" s="22"/>
    </row>
    <row r="941" spans="1:6" x14ac:dyDescent="0.2">
      <c r="A941" s="22"/>
      <c r="B941" s="22"/>
      <c r="C941" s="22"/>
      <c r="D941" s="22"/>
      <c r="E941" s="22"/>
      <c r="F941" s="22"/>
    </row>
    <row r="942" spans="1:6" x14ac:dyDescent="0.2">
      <c r="A942" s="22"/>
      <c r="B942" s="22"/>
      <c r="C942" s="22"/>
      <c r="D942" s="22"/>
      <c r="E942" s="22"/>
      <c r="F942" s="22"/>
    </row>
    <row r="943" spans="1:6" x14ac:dyDescent="0.2">
      <c r="A943" s="22"/>
      <c r="B943" s="22"/>
      <c r="C943" s="22"/>
      <c r="D943" s="22"/>
      <c r="E943" s="22"/>
      <c r="F943" s="22"/>
    </row>
    <row r="944" spans="1:6" x14ac:dyDescent="0.2">
      <c r="A944" s="22"/>
      <c r="B944" s="22"/>
      <c r="C944" s="22"/>
      <c r="D944" s="22"/>
      <c r="E944" s="22"/>
      <c r="F944" s="22"/>
    </row>
    <row r="945" spans="1:6" x14ac:dyDescent="0.2">
      <c r="A945" s="22"/>
      <c r="B945" s="22"/>
      <c r="C945" s="22"/>
      <c r="D945" s="22"/>
      <c r="E945" s="22"/>
      <c r="F945" s="22"/>
    </row>
    <row r="946" spans="1:6" x14ac:dyDescent="0.2">
      <c r="A946" s="22"/>
      <c r="B946" s="22"/>
      <c r="C946" s="22"/>
      <c r="D946" s="22"/>
      <c r="E946" s="22"/>
      <c r="F946" s="22"/>
    </row>
    <row r="947" spans="1:6" x14ac:dyDescent="0.2">
      <c r="A947" s="22"/>
      <c r="B947" s="22"/>
      <c r="C947" s="22"/>
      <c r="D947" s="22"/>
      <c r="E947" s="22"/>
      <c r="F947" s="22"/>
    </row>
    <row r="948" spans="1:6" x14ac:dyDescent="0.2">
      <c r="A948" s="22"/>
      <c r="B948" s="22"/>
      <c r="C948" s="22"/>
      <c r="D948" s="22"/>
      <c r="E948" s="22"/>
      <c r="F948" s="22"/>
    </row>
    <row r="949" spans="1:6" x14ac:dyDescent="0.2">
      <c r="A949" s="22"/>
      <c r="B949" s="22"/>
      <c r="C949" s="22"/>
      <c r="D949" s="22"/>
      <c r="E949" s="22"/>
      <c r="F949" s="22"/>
    </row>
    <row r="950" spans="1:6" x14ac:dyDescent="0.2">
      <c r="A950" s="22"/>
      <c r="B950" s="22"/>
      <c r="C950" s="22"/>
      <c r="D950" s="22"/>
      <c r="E950" s="22"/>
      <c r="F950" s="22"/>
    </row>
    <row r="951" spans="1:6" x14ac:dyDescent="0.2">
      <c r="A951" s="22"/>
      <c r="B951" s="22"/>
      <c r="C951" s="22"/>
      <c r="D951" s="22"/>
      <c r="E951" s="22"/>
      <c r="F951" s="22"/>
    </row>
    <row r="952" spans="1:6" x14ac:dyDescent="0.2">
      <c r="A952" s="22"/>
      <c r="B952" s="22"/>
      <c r="C952" s="22"/>
      <c r="D952" s="22"/>
      <c r="E952" s="22"/>
      <c r="F952" s="22"/>
    </row>
    <row r="953" spans="1:6" x14ac:dyDescent="0.2">
      <c r="A953" s="22"/>
      <c r="B953" s="22"/>
      <c r="C953" s="22"/>
      <c r="D953" s="22"/>
      <c r="E953" s="22"/>
      <c r="F953" s="22"/>
    </row>
    <row r="954" spans="1:6" x14ac:dyDescent="0.2">
      <c r="A954" s="22"/>
      <c r="B954" s="22"/>
      <c r="C954" s="22"/>
      <c r="D954" s="22"/>
      <c r="E954" s="22"/>
      <c r="F954" s="22"/>
    </row>
    <row r="955" spans="1:6" x14ac:dyDescent="0.2">
      <c r="A955" s="22"/>
      <c r="B955" s="22"/>
      <c r="C955" s="22"/>
      <c r="D955" s="22"/>
      <c r="E955" s="22"/>
      <c r="F955" s="22"/>
    </row>
    <row r="956" spans="1:6" x14ac:dyDescent="0.2">
      <c r="A956" s="22"/>
      <c r="B956" s="22"/>
      <c r="C956" s="22"/>
      <c r="D956" s="22"/>
      <c r="E956" s="22"/>
      <c r="F956" s="22"/>
    </row>
    <row r="957" spans="1:6" x14ac:dyDescent="0.2">
      <c r="A957" s="22"/>
      <c r="B957" s="22"/>
      <c r="C957" s="22"/>
      <c r="D957" s="22"/>
      <c r="E957" s="22"/>
      <c r="F957" s="22"/>
    </row>
    <row r="958" spans="1:6" x14ac:dyDescent="0.2">
      <c r="A958" s="22"/>
      <c r="B958" s="22"/>
      <c r="C958" s="22"/>
      <c r="D958" s="22"/>
      <c r="E958" s="22"/>
      <c r="F958" s="22"/>
    </row>
    <row r="959" spans="1:6" x14ac:dyDescent="0.2">
      <c r="A959" s="22"/>
      <c r="B959" s="22"/>
      <c r="C959" s="22"/>
      <c r="D959" s="22"/>
      <c r="E959" s="22"/>
      <c r="F959" s="22"/>
    </row>
    <row r="960" spans="1:6" x14ac:dyDescent="0.2">
      <c r="A960" s="22"/>
      <c r="B960" s="22"/>
      <c r="C960" s="22"/>
      <c r="D960" s="22"/>
      <c r="E960" s="22"/>
      <c r="F960" s="22"/>
    </row>
    <row r="961" spans="1:6" x14ac:dyDescent="0.2">
      <c r="A961" s="22"/>
      <c r="B961" s="22"/>
      <c r="C961" s="22"/>
      <c r="D961" s="22"/>
      <c r="E961" s="22"/>
      <c r="F961" s="22"/>
    </row>
    <row r="962" spans="1:6" x14ac:dyDescent="0.2">
      <c r="A962" s="22"/>
      <c r="B962" s="22"/>
      <c r="C962" s="22"/>
      <c r="D962" s="22"/>
      <c r="E962" s="22"/>
      <c r="F962" s="22"/>
    </row>
    <row r="963" spans="1:6" x14ac:dyDescent="0.2">
      <c r="A963" s="22"/>
      <c r="B963" s="22"/>
      <c r="C963" s="22"/>
      <c r="D963" s="22"/>
      <c r="E963" s="22"/>
      <c r="F963" s="22"/>
    </row>
    <row r="964" spans="1:6" x14ac:dyDescent="0.2">
      <c r="A964" s="22"/>
      <c r="B964" s="22"/>
      <c r="C964" s="22"/>
      <c r="D964" s="22"/>
      <c r="E964" s="22"/>
      <c r="F964" s="22"/>
    </row>
    <row r="965" spans="1:6" x14ac:dyDescent="0.2">
      <c r="A965" s="22"/>
      <c r="B965" s="22"/>
      <c r="C965" s="22"/>
      <c r="D965" s="22"/>
      <c r="E965" s="22"/>
      <c r="F965" s="22"/>
    </row>
    <row r="966" spans="1:6" x14ac:dyDescent="0.2">
      <c r="A966" s="22"/>
      <c r="B966" s="22"/>
      <c r="C966" s="22"/>
      <c r="D966" s="22"/>
      <c r="E966" s="22"/>
      <c r="F966" s="22"/>
    </row>
    <row r="967" spans="1:6" x14ac:dyDescent="0.2">
      <c r="A967" s="22"/>
      <c r="B967" s="22"/>
      <c r="C967" s="22"/>
      <c r="D967" s="22"/>
      <c r="E967" s="22"/>
      <c r="F967" s="22"/>
    </row>
    <row r="968" spans="1:6" x14ac:dyDescent="0.2">
      <c r="A968" s="22"/>
      <c r="B968" s="22"/>
      <c r="C968" s="22"/>
      <c r="D968" s="22"/>
      <c r="E968" s="22"/>
      <c r="F968" s="22"/>
    </row>
    <row r="969" spans="1:6" x14ac:dyDescent="0.2">
      <c r="A969" s="22"/>
      <c r="B969" s="22"/>
      <c r="C969" s="22"/>
      <c r="D969" s="22"/>
      <c r="E969" s="22"/>
      <c r="F969" s="22"/>
    </row>
    <row r="970" spans="1:6" x14ac:dyDescent="0.2">
      <c r="A970" s="22"/>
      <c r="B970" s="22"/>
      <c r="C970" s="22"/>
      <c r="D970" s="22"/>
      <c r="E970" s="22"/>
      <c r="F970" s="22"/>
    </row>
    <row r="971" spans="1:6" x14ac:dyDescent="0.2">
      <c r="A971" s="22"/>
      <c r="B971" s="22"/>
      <c r="C971" s="22"/>
      <c r="D971" s="22"/>
      <c r="E971" s="22"/>
      <c r="F971" s="22"/>
    </row>
    <row r="972" spans="1:6" x14ac:dyDescent="0.2">
      <c r="A972" s="22"/>
      <c r="B972" s="22"/>
      <c r="C972" s="22"/>
      <c r="D972" s="22"/>
      <c r="E972" s="22"/>
      <c r="F972" s="22"/>
    </row>
    <row r="973" spans="1:6" x14ac:dyDescent="0.2">
      <c r="A973" s="22"/>
      <c r="B973" s="22"/>
      <c r="C973" s="22"/>
      <c r="D973" s="22"/>
      <c r="E973" s="22"/>
      <c r="F973" s="22"/>
    </row>
    <row r="974" spans="1:6" x14ac:dyDescent="0.2">
      <c r="A974" s="22"/>
      <c r="B974" s="22"/>
      <c r="C974" s="22"/>
      <c r="D974" s="22"/>
      <c r="E974" s="22"/>
      <c r="F974" s="22"/>
    </row>
    <row r="975" spans="1:6" x14ac:dyDescent="0.2">
      <c r="A975" s="22"/>
      <c r="B975" s="22"/>
      <c r="C975" s="22"/>
      <c r="D975" s="22"/>
      <c r="E975" s="22"/>
      <c r="F975" s="22"/>
    </row>
    <row r="976" spans="1:6" x14ac:dyDescent="0.2">
      <c r="A976" s="22"/>
      <c r="B976" s="22"/>
      <c r="C976" s="22"/>
      <c r="D976" s="22"/>
      <c r="E976" s="22"/>
      <c r="F976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Collective Numbers</vt:lpstr>
      <vt:lpstr>City Numbers</vt:lpstr>
      <vt:lpstr>% Verifiable &amp; Research Grade</vt:lpstr>
      <vt:lpstr>Average Numbers per Person</vt:lpstr>
      <vt:lpstr>Climate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Alison Young</cp:lastModifiedBy>
  <dcterms:created xsi:type="dcterms:W3CDTF">2020-05-05T17:32:24Z</dcterms:created>
  <dcterms:modified xsi:type="dcterms:W3CDTF">2020-05-05T17:32:46Z</dcterms:modified>
</cp:coreProperties>
</file>