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<sst xmlns="http://schemas.openxmlformats.org/spreadsheetml/2006/main" count="126" uniqueCount="108">
  <si>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</si>
  <si>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</si>
  <si>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</si>
  <si>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</si>
  <si>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</si>
  <si>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</si>
  <si>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</si>
  <si>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</si>
  <si>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</si>
  <si>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</si>
  <si>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</si>
  <si>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</si>
  <si>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</si>
  <si>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</si>
  <si>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</si>
  <si>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</si>
  <si>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</si>
  <si>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</si>
  <si>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</si>
  <si>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</si>
  <si>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</si>
  <si>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</si>
  <si>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</si>
  <si>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</si>
  <si>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</si>
  <si>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</si>
  <si>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</si>
  <si>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</si>
  <si>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</si>
  <si>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</si>
  <si>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</si>
  <si>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</si>
  <si>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</si>
  <si>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</si>
  <si>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</si>
  <si>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</si>
  <si>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</si>
  <si>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</si>
  <si>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</si>
  <si>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</si>
  <si>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</si>
  <si>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</si>
  <si>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</si>
  <si>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</si>
  <si>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</si>
  <si>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</si>
  <si>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</si>
  <si>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</si>
  <si>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</si>
  <si>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</si>
  <si>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</si>
  <si>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</si>
  <si>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</si>
  <si>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</si>
  <si>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</si>
  <si>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</si>
  <si>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</si>
  <si>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</si>
  <si>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</si>
  <si>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</si>
  <si>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</si>
  <si>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</si>
  <si>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</si>
  <si>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</si>
  <si>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</si>
  <si>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</si>
  <si>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</si>
  <si>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</si>
  <si>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</si>
  <si>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</si>
  <si>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</si>
  <si>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</si>
  <si>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</si>
  <si>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</si>
  <si>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</si>
  <si>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</si>
  <si>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</si>
  <si>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</si>
  <si>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</si>
  <si>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</si>
  <si>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</si>
  <si>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</si>
  <si>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</si>
  <si>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</si>
  <si>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</si>
  <si>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</si>
  <si>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</si>
  <si>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</si>
  <si>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</si>
  <si>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</si>
  <si>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</si>
  <si>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PvA</t>
  </si>
  <si>
    <t>FL</t>
  </si>
  <si>
    <t>1 ijsvogel</t>
  </si>
  <si>
    <t>HP,RT,NV</t>
  </si>
  <si>
    <t>1 BarbarieE</t>
  </si>
  <si>
    <t>4 MandarE, 10 Gr zaagbek (6♂,4♀)</t>
  </si>
  <si>
    <t>1♂</t>
  </si>
  <si>
    <t>HF</t>
  </si>
  <si>
    <t>mist</t>
  </si>
  <si>
    <t>2 CarolinaE</t>
  </si>
  <si>
    <t>ToendraRG: 36</t>
  </si>
  <si>
    <t>2 Casarca</t>
  </si>
  <si>
    <t>GZB 3M,4W</t>
  </si>
  <si>
    <t>BD 3M,1W</t>
  </si>
  <si>
    <t>onv.</t>
  </si>
  <si>
    <t>verstoring door jacht</t>
  </si>
  <si>
    <t>AD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</si>
</sst>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  <numFmt numFmtId="193" formatCode="[$-813]dddd\ d\ mmmm\ yyyy"/>
  </numFmts>
  <fonts count="54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60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60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wrapText="1"/>
      <protection/>
    </xf>
    <xf numFmtId="14" fontId="1" fillId="0" borderId="10" xfId="60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60" applyFont="1" applyFill="1" applyBorder="1" applyAlignment="1">
      <alignment wrapText="1"/>
      <protection/>
    </xf>
    <xf numFmtId="0" fontId="8" fillId="34" borderId="10" xfId="60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60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60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60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8" borderId="10" xfId="0" applyFont="1" applyFill="1" applyBorder="1" applyAlignment="1">
      <alignment/>
    </xf>
    <xf numFmtId="0" fontId="50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1" fillId="39" borderId="15" xfId="60" applyFont="1" applyFill="1" applyBorder="1" applyAlignment="1">
      <alignment horizontal="left" wrapText="1"/>
      <protection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17" fontId="7" fillId="0" borderId="0" xfId="0" applyNumberFormat="1" applyFont="1" applyBorder="1" applyAlignment="1">
      <alignment horizontal="center" textRotation="90"/>
    </xf>
    <xf numFmtId="0" fontId="0" fillId="0" borderId="17" xfId="0" applyBorder="1" applyAlignment="1">
      <alignment/>
    </xf>
    <xf numFmtId="0" fontId="53" fillId="39" borderId="18" xfId="0" applyFont="1" applyFill="1" applyBorder="1" applyAlignment="1">
      <alignment horizontal="left"/>
    </xf>
    <xf numFmtId="14" fontId="51" fillId="39" borderId="15" xfId="60" applyNumberFormat="1" applyFont="1" applyFill="1" applyBorder="1" applyAlignment="1">
      <alignment horizontal="center" wrapText="1"/>
      <protection/>
    </xf>
    <xf numFmtId="0" fontId="0" fillId="39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="120" zoomScaleNormal="120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2" sqref="D32"/>
    </sheetView>
  </sheetViews>
  <sheetFormatPr defaultColWidth="9.140625" defaultRowHeight="12.75"/>
  <cols>
    <col min="1" max="1" width="6.57421875" style="13" customWidth="1"/>
    <col min="2" max="2" width="20.57421875" style="13" customWidth="1"/>
    <col min="3" max="3" width="7.28125" style="11" customWidth="1"/>
    <col min="4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4.140625" style="1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5.0039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38.25">
      <c r="A3" s="7" t="s">
        <v>76</v>
      </c>
      <c r="B3" s="37" t="s">
        <v>85</v>
      </c>
      <c r="C3" s="57">
        <v>44549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102" customHeight="1">
      <c r="A4" s="10" t="s">
        <v>70</v>
      </c>
      <c r="B4" s="10" t="s">
        <v>69</v>
      </c>
      <c r="C4" s="10" t="s">
        <v>31</v>
      </c>
      <c r="D4" s="44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47" t="s">
        <v>81</v>
      </c>
      <c r="C5" s="25"/>
      <c r="D5" s="46" t="s">
        <v>90</v>
      </c>
      <c r="E5" s="33"/>
      <c r="F5" s="33"/>
      <c r="G5" s="33"/>
      <c r="H5" s="33"/>
      <c r="I5" s="33"/>
      <c r="J5" s="15"/>
      <c r="K5" s="15">
        <v>8</v>
      </c>
      <c r="L5" s="15">
        <v>18</v>
      </c>
      <c r="M5" s="15"/>
      <c r="N5" s="15">
        <v>1</v>
      </c>
      <c r="O5" s="15"/>
      <c r="P5" s="15">
        <v>8</v>
      </c>
      <c r="Q5" s="15"/>
      <c r="R5" s="15"/>
      <c r="S5" s="15"/>
      <c r="T5" s="15"/>
      <c r="U5" s="15">
        <v>12</v>
      </c>
      <c r="V5" s="15"/>
      <c r="W5" s="15"/>
      <c r="X5" s="15">
        <v>26</v>
      </c>
      <c r="Y5" s="15"/>
      <c r="Z5" s="15">
        <v>296</v>
      </c>
      <c r="AA5" s="15">
        <v>4</v>
      </c>
      <c r="AB5" s="15"/>
      <c r="AC5" s="15"/>
      <c r="AD5" s="15"/>
      <c r="AE5" s="15">
        <v>22</v>
      </c>
      <c r="AF5" s="15"/>
      <c r="AG5" s="15"/>
      <c r="AH5" s="15"/>
      <c r="AI5" s="15"/>
      <c r="AJ5" s="15">
        <v>48</v>
      </c>
      <c r="AK5" s="15"/>
      <c r="AL5" s="15">
        <v>6</v>
      </c>
      <c r="AM5" s="15"/>
      <c r="AN5" s="15"/>
      <c r="AO5" s="15"/>
      <c r="AP5" s="43"/>
    </row>
    <row r="6" spans="1:42" s="14" customFormat="1" ht="12.75" customHeight="1">
      <c r="A6" s="22">
        <v>3161232</v>
      </c>
      <c r="B6" s="34" t="s">
        <v>20</v>
      </c>
      <c r="C6" s="25"/>
      <c r="D6" s="24" t="s">
        <v>89</v>
      </c>
      <c r="E6" s="62" t="s">
        <v>99</v>
      </c>
      <c r="F6" s="33"/>
      <c r="G6" s="33"/>
      <c r="H6" s="33"/>
      <c r="I6" s="33"/>
      <c r="J6" s="15">
        <v>3</v>
      </c>
      <c r="K6" s="15">
        <v>32</v>
      </c>
      <c r="L6" s="15">
        <v>12</v>
      </c>
      <c r="M6" s="15"/>
      <c r="N6" s="15"/>
      <c r="O6" s="15">
        <v>7</v>
      </c>
      <c r="P6" s="15"/>
      <c r="Q6" s="15">
        <v>1</v>
      </c>
      <c r="R6" s="15"/>
      <c r="S6" s="15"/>
      <c r="T6" s="15"/>
      <c r="U6" s="15"/>
      <c r="V6" s="15"/>
      <c r="W6" s="15"/>
      <c r="X6" s="15">
        <v>40</v>
      </c>
      <c r="Y6" s="15"/>
      <c r="Z6" s="15">
        <v>37</v>
      </c>
      <c r="AA6" s="15">
        <v>2</v>
      </c>
      <c r="AB6" s="15"/>
      <c r="AC6" s="15"/>
      <c r="AD6" s="15"/>
      <c r="AE6" s="15"/>
      <c r="AF6" s="15"/>
      <c r="AG6" s="15"/>
      <c r="AH6" s="15"/>
      <c r="AI6" s="15">
        <v>2</v>
      </c>
      <c r="AJ6" s="15">
        <v>176</v>
      </c>
      <c r="AK6" s="15"/>
      <c r="AL6" s="15"/>
      <c r="AM6" s="15"/>
      <c r="AN6" s="15"/>
      <c r="AO6" s="29"/>
      <c r="AP6" s="43" t="s">
        <v>95</v>
      </c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62" t="s">
        <v>99</v>
      </c>
      <c r="F7" s="33"/>
      <c r="G7" s="33"/>
      <c r="H7" s="33"/>
      <c r="I7" s="33"/>
      <c r="J7" s="15">
        <v>1</v>
      </c>
      <c r="K7" s="15">
        <v>8</v>
      </c>
      <c r="L7" s="15">
        <v>3</v>
      </c>
      <c r="M7" s="15"/>
      <c r="N7" s="15"/>
      <c r="O7" s="15">
        <v>32</v>
      </c>
      <c r="P7" s="15"/>
      <c r="Q7" s="15"/>
      <c r="R7" s="15"/>
      <c r="S7" s="15"/>
      <c r="T7" s="15"/>
      <c r="U7" s="15"/>
      <c r="V7" s="15"/>
      <c r="W7" s="15"/>
      <c r="X7" s="15">
        <v>57</v>
      </c>
      <c r="Y7" s="15"/>
      <c r="Z7" s="15">
        <v>11</v>
      </c>
      <c r="AA7" s="15"/>
      <c r="AB7" s="15"/>
      <c r="AC7" s="15">
        <v>7</v>
      </c>
      <c r="AD7" s="15">
        <v>1</v>
      </c>
      <c r="AE7" s="15">
        <v>48</v>
      </c>
      <c r="AF7" s="15"/>
      <c r="AG7" s="15"/>
      <c r="AH7" s="15"/>
      <c r="AI7" s="15"/>
      <c r="AJ7" s="15">
        <v>80</v>
      </c>
      <c r="AK7" s="15"/>
      <c r="AL7" s="15"/>
      <c r="AM7" s="15"/>
      <c r="AN7" s="15"/>
      <c r="AO7" s="29"/>
      <c r="AP7" s="43" t="s">
        <v>93</v>
      </c>
    </row>
    <row r="8" spans="1:42" s="14" customFormat="1" ht="12.75">
      <c r="A8" s="22">
        <v>3161307</v>
      </c>
      <c r="B8" s="34" t="s">
        <v>11</v>
      </c>
      <c r="C8" s="25"/>
      <c r="D8" s="24"/>
      <c r="E8" s="62" t="s">
        <v>99</v>
      </c>
      <c r="F8" s="33"/>
      <c r="G8" s="33"/>
      <c r="H8" s="33"/>
      <c r="I8" s="33"/>
      <c r="J8" s="15"/>
      <c r="K8" s="15">
        <v>20</v>
      </c>
      <c r="L8" s="15"/>
      <c r="M8" s="15">
        <v>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>
        <v>4</v>
      </c>
      <c r="AA8" s="15"/>
      <c r="AB8" s="15"/>
      <c r="AC8" s="15"/>
      <c r="AD8" s="15"/>
      <c r="AE8" s="15">
        <v>108</v>
      </c>
      <c r="AF8" s="15"/>
      <c r="AG8" s="15"/>
      <c r="AH8" s="15"/>
      <c r="AI8" s="15">
        <v>1</v>
      </c>
      <c r="AJ8" s="15">
        <v>16</v>
      </c>
      <c r="AK8" s="15"/>
      <c r="AL8" s="15"/>
      <c r="AM8" s="15"/>
      <c r="AN8" s="15"/>
      <c r="AO8" s="29"/>
      <c r="AP8" s="52"/>
    </row>
    <row r="9" spans="1:42" s="14" customFormat="1" ht="12.75">
      <c r="A9" s="22">
        <v>3161308</v>
      </c>
      <c r="B9" s="34" t="s">
        <v>12</v>
      </c>
      <c r="C9" s="25"/>
      <c r="D9" s="24"/>
      <c r="E9" s="62" t="s">
        <v>99</v>
      </c>
      <c r="F9" s="33"/>
      <c r="G9" s="33"/>
      <c r="H9" s="33"/>
      <c r="I9" s="33"/>
      <c r="J9" s="15">
        <v>2</v>
      </c>
      <c r="K9" s="15">
        <v>5</v>
      </c>
      <c r="L9" s="15">
        <v>3</v>
      </c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>
        <v>1</v>
      </c>
      <c r="Y9" s="15"/>
      <c r="Z9" s="15">
        <v>25</v>
      </c>
      <c r="AA9" s="15"/>
      <c r="AB9" s="15"/>
      <c r="AC9" s="15"/>
      <c r="AD9" s="15"/>
      <c r="AE9" s="15">
        <v>30</v>
      </c>
      <c r="AF9" s="15"/>
      <c r="AG9" s="15"/>
      <c r="AH9" s="15"/>
      <c r="AI9" s="15"/>
      <c r="AJ9" s="15">
        <v>23</v>
      </c>
      <c r="AK9" s="15"/>
      <c r="AL9" s="15"/>
      <c r="AM9" s="15"/>
      <c r="AN9" s="15"/>
      <c r="AO9" s="29"/>
      <c r="AP9" s="49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3" t="s">
        <v>82</v>
      </c>
    </row>
    <row r="11" spans="1:42" s="14" customFormat="1" ht="12.75" customHeight="1">
      <c r="A11" s="22">
        <v>3161310</v>
      </c>
      <c r="B11" s="34" t="s">
        <v>14</v>
      </c>
      <c r="C11" s="25"/>
      <c r="D11" s="24"/>
      <c r="E11" s="62" t="s">
        <v>99</v>
      </c>
      <c r="F11" s="33"/>
      <c r="G11" s="33"/>
      <c r="H11" s="33"/>
      <c r="I11" s="33"/>
      <c r="J11" s="15"/>
      <c r="K11" s="15">
        <v>6</v>
      </c>
      <c r="L11" s="15"/>
      <c r="M11"/>
      <c r="N11" s="15">
        <v>1</v>
      </c>
      <c r="O11" s="15"/>
      <c r="P11" s="15">
        <v>14</v>
      </c>
      <c r="Q11" s="15"/>
      <c r="R11" s="15"/>
      <c r="S11" s="15">
        <v>1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5</v>
      </c>
      <c r="AK11" s="15"/>
      <c r="AL11" s="15"/>
      <c r="AM11" s="15"/>
      <c r="AN11" s="15"/>
      <c r="AO11" s="29"/>
      <c r="AP11" s="43" t="s">
        <v>101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62" t="s">
        <v>99</v>
      </c>
      <c r="F12" s="33"/>
      <c r="G12" s="33"/>
      <c r="H12" s="33"/>
      <c r="I12" s="33"/>
      <c r="J12" s="15"/>
      <c r="K12" s="15">
        <v>4</v>
      </c>
      <c r="L12" s="15">
        <v>1</v>
      </c>
      <c r="M12" s="15"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5</v>
      </c>
      <c r="AA12" s="15"/>
      <c r="AB12" s="15"/>
      <c r="AC12" s="15"/>
      <c r="AD12" s="15"/>
      <c r="AE12" s="15">
        <v>1</v>
      </c>
      <c r="AF12" s="15"/>
      <c r="AG12" s="15"/>
      <c r="AH12" s="15"/>
      <c r="AI12" s="15"/>
      <c r="AJ12" s="15">
        <v>2</v>
      </c>
      <c r="AK12" s="15"/>
      <c r="AL12" s="15"/>
      <c r="AM12" s="15"/>
      <c r="AN12" s="15"/>
      <c r="AO12" s="29"/>
      <c r="AP12" s="49"/>
    </row>
    <row r="13" spans="1:42" s="14" customFormat="1" ht="12.75">
      <c r="A13" s="22">
        <v>3161312</v>
      </c>
      <c r="B13" s="42" t="s">
        <v>16</v>
      </c>
      <c r="C13" s="25"/>
      <c r="D13" s="39"/>
      <c r="E13" s="40"/>
      <c r="F13" s="40"/>
      <c r="G13" s="40"/>
      <c r="H13" s="40"/>
      <c r="I13" s="40"/>
      <c r="J13" s="41"/>
      <c r="K13" s="41"/>
      <c r="L13" s="41">
        <v>1</v>
      </c>
      <c r="M13" s="41"/>
      <c r="N13" s="41">
        <v>1</v>
      </c>
      <c r="O13" s="41"/>
      <c r="P13" s="41"/>
      <c r="Q13" s="41"/>
      <c r="R13" s="41"/>
      <c r="S13" s="41"/>
      <c r="T13" s="41"/>
      <c r="U13" s="41"/>
      <c r="V13" s="41"/>
      <c r="W13" s="41"/>
      <c r="X13" s="41">
        <v>39</v>
      </c>
      <c r="Z13" s="41">
        <v>6</v>
      </c>
      <c r="AA13" s="41"/>
      <c r="AB13" s="41"/>
      <c r="AC13" s="41"/>
      <c r="AD13" s="41"/>
      <c r="AE13" s="41">
        <v>43</v>
      </c>
      <c r="AF13" s="41"/>
      <c r="AG13" s="41"/>
      <c r="AH13" s="41"/>
      <c r="AI13" s="41"/>
      <c r="AJ13" s="41">
        <v>43</v>
      </c>
      <c r="AK13" s="41"/>
      <c r="AL13" s="41"/>
      <c r="AM13" s="41"/>
      <c r="AN13" s="41"/>
      <c r="AO13" s="41"/>
      <c r="AP13" s="51"/>
    </row>
    <row r="14" spans="1:42" s="14" customFormat="1" ht="12.75">
      <c r="A14" s="22">
        <v>3161313</v>
      </c>
      <c r="B14" s="34" t="s">
        <v>17</v>
      </c>
      <c r="C14" s="25"/>
      <c r="D14" s="24"/>
      <c r="E14" s="62" t="s">
        <v>99</v>
      </c>
      <c r="F14" s="33"/>
      <c r="G14" s="33"/>
      <c r="H14" s="33"/>
      <c r="I14" s="33"/>
      <c r="J14" s="15"/>
      <c r="K14" s="15">
        <v>36</v>
      </c>
      <c r="L14" s="15">
        <v>15</v>
      </c>
      <c r="M14" s="15">
        <v>2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f>33+5</f>
        <v>38</v>
      </c>
      <c r="AA14" s="15">
        <v>1</v>
      </c>
      <c r="AB14" s="15"/>
      <c r="AC14" s="15"/>
      <c r="AD14" s="15"/>
      <c r="AE14" s="15">
        <v>10</v>
      </c>
      <c r="AF14" s="15">
        <v>4</v>
      </c>
      <c r="AG14" s="15"/>
      <c r="AH14" s="15"/>
      <c r="AI14" s="15"/>
      <c r="AJ14" s="15">
        <f>68+8</f>
        <v>76</v>
      </c>
      <c r="AK14" s="15"/>
      <c r="AL14" s="15"/>
      <c r="AM14" s="15"/>
      <c r="AN14" s="15"/>
      <c r="AO14" s="29"/>
      <c r="AP14" s="58" t="s">
        <v>104</v>
      </c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5"/>
    </row>
    <row r="16" spans="1:42" s="14" customFormat="1" ht="12.75">
      <c r="A16" s="22">
        <v>3161343</v>
      </c>
      <c r="B16" s="34" t="s">
        <v>22</v>
      </c>
      <c r="C16" s="25"/>
      <c r="D16" s="24"/>
      <c r="E16" s="62" t="s">
        <v>99</v>
      </c>
      <c r="F16" s="33"/>
      <c r="G16" s="33"/>
      <c r="H16" s="33"/>
      <c r="I16" s="33"/>
      <c r="J16" s="15">
        <v>5</v>
      </c>
      <c r="K16" s="15">
        <v>2</v>
      </c>
      <c r="L16" s="15">
        <v>1</v>
      </c>
      <c r="M16" s="15">
        <v>1</v>
      </c>
      <c r="N16" s="15"/>
      <c r="O16" s="15">
        <v>7</v>
      </c>
      <c r="P16" s="15">
        <v>4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3</v>
      </c>
      <c r="AE16" s="15">
        <v>10</v>
      </c>
      <c r="AF16" s="15"/>
      <c r="AG16" s="15"/>
      <c r="AH16" s="15"/>
      <c r="AI16" s="15"/>
      <c r="AJ16" s="15">
        <v>28</v>
      </c>
      <c r="AK16" s="15"/>
      <c r="AL16" s="15"/>
      <c r="AM16" s="15"/>
      <c r="AN16" s="15"/>
      <c r="AO16" s="29"/>
      <c r="AP16" s="49"/>
    </row>
    <row r="17" spans="1:42" s="14" customFormat="1" ht="12.75">
      <c r="A17" s="22">
        <v>3161337</v>
      </c>
      <c r="B17" s="34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49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>
        <v>1</v>
      </c>
      <c r="L18" s="15"/>
      <c r="M18" s="15">
        <v>1</v>
      </c>
      <c r="N18" s="15">
        <v>1</v>
      </c>
      <c r="O18" s="15">
        <v>4</v>
      </c>
      <c r="P18" s="15">
        <v>4</v>
      </c>
      <c r="Q18" s="15"/>
      <c r="R18" s="15"/>
      <c r="S18" s="15"/>
      <c r="T18" s="15"/>
      <c r="U18" s="15"/>
      <c r="V18" s="15"/>
      <c r="W18" s="15"/>
      <c r="X18" s="15"/>
      <c r="Y18" s="15"/>
      <c r="Z18" s="15">
        <v>12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>
        <v>11</v>
      </c>
      <c r="AK18" s="15"/>
      <c r="AL18" s="15"/>
      <c r="AM18" s="15"/>
      <c r="AN18" s="15"/>
      <c r="AO18" s="29"/>
      <c r="AP18" s="49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62" t="s">
        <v>99</v>
      </c>
      <c r="F19" s="33"/>
      <c r="G19" s="33"/>
      <c r="H19" s="33"/>
      <c r="I19" s="33"/>
      <c r="J19" s="15">
        <v>6</v>
      </c>
      <c r="K19" s="15">
        <v>6</v>
      </c>
      <c r="L19" s="15">
        <v>9</v>
      </c>
      <c r="M19" s="15">
        <v>7</v>
      </c>
      <c r="N19" s="15">
        <v>8</v>
      </c>
      <c r="O19" s="15">
        <v>11</v>
      </c>
      <c r="P19" s="15">
        <v>104</v>
      </c>
      <c r="Q19" s="15"/>
      <c r="R19" s="15"/>
      <c r="S19" s="15"/>
      <c r="T19" s="15"/>
      <c r="U19" s="15"/>
      <c r="V19" s="15"/>
      <c r="W19" s="15"/>
      <c r="X19" s="15">
        <v>46</v>
      </c>
      <c r="Y19" s="15">
        <v>73</v>
      </c>
      <c r="Z19" s="15">
        <v>110</v>
      </c>
      <c r="AA19" s="15">
        <v>1</v>
      </c>
      <c r="AB19" s="15">
        <v>2</v>
      </c>
      <c r="AC19" s="15"/>
      <c r="AD19" s="15"/>
      <c r="AE19" s="15">
        <v>30</v>
      </c>
      <c r="AF19" s="15"/>
      <c r="AG19" s="15"/>
      <c r="AH19" s="15"/>
      <c r="AI19" s="15"/>
      <c r="AJ19" s="15">
        <f>33+12</f>
        <v>45</v>
      </c>
      <c r="AK19" s="15"/>
      <c r="AL19" s="15"/>
      <c r="AM19" s="15"/>
      <c r="AN19" s="15"/>
      <c r="AO19" s="29"/>
      <c r="AP19" s="43"/>
    </row>
    <row r="20" spans="1:42" s="14" customFormat="1" ht="12.75">
      <c r="A20" s="22">
        <v>3161316</v>
      </c>
      <c r="B20" s="34" t="s">
        <v>77</v>
      </c>
      <c r="C20" s="25"/>
      <c r="D20" s="24"/>
      <c r="E20" s="62" t="s">
        <v>99</v>
      </c>
      <c r="F20" s="33"/>
      <c r="G20" s="33"/>
      <c r="H20" s="33"/>
      <c r="I20" s="33"/>
      <c r="J20" s="16">
        <v>9</v>
      </c>
      <c r="K20" s="16">
        <v>5</v>
      </c>
      <c r="L20" s="16">
        <v>37</v>
      </c>
      <c r="M20" s="16">
        <v>1</v>
      </c>
      <c r="N20" s="16">
        <v>3</v>
      </c>
      <c r="O20" s="16">
        <v>2</v>
      </c>
      <c r="P20" s="16"/>
      <c r="Q20" s="16"/>
      <c r="R20" s="16"/>
      <c r="S20" s="16"/>
      <c r="T20" s="16"/>
      <c r="U20" s="16"/>
      <c r="V20" s="16"/>
      <c r="W20" s="16"/>
      <c r="X20" s="16">
        <v>28</v>
      </c>
      <c r="Y20" s="16">
        <v>72</v>
      </c>
      <c r="Z20" s="16">
        <v>106</v>
      </c>
      <c r="AA20" s="16">
        <v>1</v>
      </c>
      <c r="AB20" s="16"/>
      <c r="AC20" s="16"/>
      <c r="AD20" s="16">
        <v>51</v>
      </c>
      <c r="AE20" s="16">
        <v>47</v>
      </c>
      <c r="AF20" s="16"/>
      <c r="AG20" s="16"/>
      <c r="AH20" s="16">
        <v>10</v>
      </c>
      <c r="AI20" s="16">
        <v>1</v>
      </c>
      <c r="AJ20" s="16">
        <v>62</v>
      </c>
      <c r="AK20" s="16"/>
      <c r="AL20" s="16"/>
      <c r="AM20" s="16"/>
      <c r="AN20" s="16"/>
      <c r="AO20" s="29"/>
      <c r="AP20" s="43" t="s">
        <v>96</v>
      </c>
    </row>
    <row r="21" spans="1:43" s="14" customFormat="1" ht="12.75" customHeight="1">
      <c r="A21" s="22">
        <v>3161317</v>
      </c>
      <c r="B21" s="34" t="s">
        <v>19</v>
      </c>
      <c r="C21" s="60"/>
      <c r="D21" s="53" t="s">
        <v>94</v>
      </c>
      <c r="E21" s="54"/>
      <c r="F21" s="54"/>
      <c r="G21" s="54"/>
      <c r="H21" s="54"/>
      <c r="I21" s="54"/>
      <c r="J21" s="55">
        <v>26</v>
      </c>
      <c r="K21" s="55">
        <v>43</v>
      </c>
      <c r="L21" s="55">
        <v>22</v>
      </c>
      <c r="M21" s="55">
        <v>2</v>
      </c>
      <c r="N21" s="55">
        <v>2</v>
      </c>
      <c r="O21" s="55">
        <v>3</v>
      </c>
      <c r="P21" s="55">
        <v>122</v>
      </c>
      <c r="Q21" s="55">
        <v>16</v>
      </c>
      <c r="R21" s="55"/>
      <c r="S21" s="55"/>
      <c r="T21" s="55"/>
      <c r="U21" s="55"/>
      <c r="V21" s="55"/>
      <c r="W21" s="55">
        <v>2</v>
      </c>
      <c r="X21" s="55">
        <v>70</v>
      </c>
      <c r="Y21" s="55"/>
      <c r="Z21" s="55">
        <v>279</v>
      </c>
      <c r="AA21" s="55">
        <v>25</v>
      </c>
      <c r="AB21" s="55"/>
      <c r="AC21" s="55"/>
      <c r="AD21" s="55">
        <v>55</v>
      </c>
      <c r="AE21" s="55">
        <v>79</v>
      </c>
      <c r="AF21" s="61" t="s">
        <v>97</v>
      </c>
      <c r="AG21" s="55"/>
      <c r="AH21" s="55"/>
      <c r="AI21" s="55"/>
      <c r="AJ21" s="55"/>
      <c r="AK21" s="55"/>
      <c r="AL21" s="55"/>
      <c r="AM21" s="55"/>
      <c r="AN21" s="56"/>
      <c r="AO21" s="55"/>
      <c r="AP21" s="59"/>
      <c r="AQ21" s="48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9"/>
      <c r="AP22" s="50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9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9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9"/>
    </row>
    <row r="26" spans="1:42" s="14" customFormat="1" ht="12.75">
      <c r="A26" s="22">
        <v>3161346</v>
      </c>
      <c r="B26" s="34" t="s">
        <v>79</v>
      </c>
      <c r="C26" s="25"/>
      <c r="D26" s="24" t="s">
        <v>107</v>
      </c>
      <c r="E26" s="33"/>
      <c r="F26" s="33"/>
      <c r="G26" s="33"/>
      <c r="H26" s="33"/>
      <c r="I26" s="33"/>
      <c r="J26" s="15"/>
      <c r="K26" s="15">
        <v>1</v>
      </c>
      <c r="L26" s="15">
        <v>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49</v>
      </c>
      <c r="AA26" s="15">
        <v>1</v>
      </c>
      <c r="AB26" s="15"/>
      <c r="AC26" s="15"/>
      <c r="AD26" s="15"/>
      <c r="AE26" s="15">
        <v>7</v>
      </c>
      <c r="AF26" s="15"/>
      <c r="AG26" s="15"/>
      <c r="AH26" s="15">
        <v>7</v>
      </c>
      <c r="AI26" s="15">
        <v>1</v>
      </c>
      <c r="AJ26" s="15">
        <v>2</v>
      </c>
      <c r="AK26" s="15"/>
      <c r="AL26" s="15"/>
      <c r="AM26" s="15"/>
      <c r="AN26" s="15"/>
      <c r="AO26" s="29"/>
      <c r="AP26" s="43" t="s">
        <v>103</v>
      </c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9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107</v>
      </c>
      <c r="E28" s="33"/>
      <c r="F28" s="33"/>
      <c r="G28" s="33"/>
      <c r="H28" s="33"/>
      <c r="I28" s="33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>
        <v>4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49"/>
    </row>
    <row r="29" spans="1:42" s="14" customFormat="1" ht="12" customHeight="1">
      <c r="A29" s="22">
        <v>3161301</v>
      </c>
      <c r="B29" s="34" t="s">
        <v>9</v>
      </c>
      <c r="C29" s="25"/>
      <c r="D29" s="24" t="s">
        <v>92</v>
      </c>
      <c r="E29" s="33"/>
      <c r="F29" s="33"/>
      <c r="G29" s="33"/>
      <c r="H29" s="38"/>
      <c r="I29" s="3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9"/>
      <c r="AP29" s="43" t="s">
        <v>93</v>
      </c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3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 t="s">
        <v>107</v>
      </c>
      <c r="E31" s="33" t="s">
        <v>105</v>
      </c>
      <c r="F31" s="33"/>
      <c r="G31" s="33"/>
      <c r="H31" s="33"/>
      <c r="I31" s="33"/>
      <c r="J31" s="15"/>
      <c r="K31" s="15">
        <v>2</v>
      </c>
      <c r="L31" s="15"/>
      <c r="M31" s="15"/>
      <c r="N31" s="15"/>
      <c r="O31" s="15">
        <v>6</v>
      </c>
      <c r="P31" s="15">
        <v>79</v>
      </c>
      <c r="Q31" s="15"/>
      <c r="R31" s="15"/>
      <c r="S31" s="15">
        <v>4</v>
      </c>
      <c r="T31" s="15"/>
      <c r="U31" s="15"/>
      <c r="V31" s="15"/>
      <c r="W31" s="15"/>
      <c r="X31" s="15">
        <v>26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124</v>
      </c>
      <c r="AK31" s="15"/>
      <c r="AL31" s="15"/>
      <c r="AM31" s="15"/>
      <c r="AN31" s="15"/>
      <c r="AO31" s="29"/>
      <c r="AP31" s="49" t="s">
        <v>106</v>
      </c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107</v>
      </c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1</v>
      </c>
      <c r="AA32" s="15"/>
      <c r="AB32" s="15"/>
      <c r="AC32" s="15"/>
      <c r="AD32" s="15"/>
      <c r="AE32" s="15">
        <v>2</v>
      </c>
      <c r="AF32" s="15"/>
      <c r="AG32" s="15"/>
      <c r="AH32" s="15"/>
      <c r="AI32" s="15">
        <v>1</v>
      </c>
      <c r="AJ32" s="15"/>
      <c r="AK32" s="15"/>
      <c r="AL32" s="15"/>
      <c r="AM32" s="15"/>
      <c r="AN32" s="15"/>
      <c r="AO32" s="29"/>
      <c r="AP32" s="49" t="s">
        <v>106</v>
      </c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91</v>
      </c>
      <c r="E33" s="33"/>
      <c r="F33" s="33"/>
      <c r="G33" s="33"/>
      <c r="H33" s="33"/>
      <c r="I33" s="33"/>
      <c r="J33" s="15"/>
      <c r="K33" s="15"/>
      <c r="L33" s="15"/>
      <c r="M33" s="15">
        <v>3</v>
      </c>
      <c r="N33" s="15">
        <v>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11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>
        <v>3</v>
      </c>
      <c r="AN33" s="15"/>
      <c r="AO33" s="29"/>
      <c r="AP33" s="43"/>
    </row>
    <row r="34" spans="1:42" s="14" customFormat="1" ht="12.75">
      <c r="A34" s="22">
        <v>3161320</v>
      </c>
      <c r="B34" s="34" t="s">
        <v>64</v>
      </c>
      <c r="C34" s="25"/>
      <c r="D34" s="24" t="s">
        <v>92</v>
      </c>
      <c r="E34" s="33"/>
      <c r="F34" s="33"/>
      <c r="G34" s="33"/>
      <c r="H34" s="38"/>
      <c r="I34" s="3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9"/>
      <c r="AP34" s="43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92</v>
      </c>
      <c r="E35" s="33"/>
      <c r="F35" s="33"/>
      <c r="G35" s="33"/>
      <c r="H35" s="38"/>
      <c r="I35" s="33"/>
      <c r="J35" s="15"/>
      <c r="K35" s="15"/>
      <c r="L35" s="15"/>
      <c r="M35" s="15"/>
      <c r="N35" s="15">
        <v>2</v>
      </c>
      <c r="O35" s="15">
        <v>6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74</v>
      </c>
      <c r="AA35" s="15"/>
      <c r="AB35" s="15"/>
      <c r="AC35" s="15"/>
      <c r="AD35" s="15"/>
      <c r="AE35" s="15"/>
      <c r="AF35" s="15"/>
      <c r="AG35" s="15"/>
      <c r="AH35" s="15">
        <v>2</v>
      </c>
      <c r="AI35" s="15"/>
      <c r="AJ35" s="15"/>
      <c r="AK35" s="15"/>
      <c r="AL35" s="15"/>
      <c r="AM35" s="15"/>
      <c r="AN35" s="15"/>
      <c r="AO35" s="29"/>
      <c r="AP35" s="43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3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3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9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9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9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9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9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9"/>
    </row>
    <row r="44" spans="1:42" s="14" customFormat="1" ht="12.75">
      <c r="A44" s="16">
        <v>3160803</v>
      </c>
      <c r="B44" s="34" t="s">
        <v>23</v>
      </c>
      <c r="C44" s="20">
        <v>44548</v>
      </c>
      <c r="D44" s="46" t="s">
        <v>98</v>
      </c>
      <c r="E44" s="33"/>
      <c r="F44" s="33"/>
      <c r="G44" s="33"/>
      <c r="H44" s="33"/>
      <c r="I44" s="33"/>
      <c r="J44" s="15">
        <v>2</v>
      </c>
      <c r="K44" s="15">
        <v>2</v>
      </c>
      <c r="L44" s="15">
        <v>10</v>
      </c>
      <c r="M44" s="15">
        <v>1</v>
      </c>
      <c r="N44" s="15">
        <v>1</v>
      </c>
      <c r="O44" s="15"/>
      <c r="P44" s="15">
        <v>7</v>
      </c>
      <c r="Q44" s="15">
        <v>1</v>
      </c>
      <c r="R44" s="15"/>
      <c r="S44" s="15">
        <v>78</v>
      </c>
      <c r="T44" s="15"/>
      <c r="U44" s="15">
        <v>2</v>
      </c>
      <c r="V44" s="15"/>
      <c r="W44" s="15"/>
      <c r="X44" s="15">
        <v>13</v>
      </c>
      <c r="Y44" s="15">
        <v>2</v>
      </c>
      <c r="Z44" s="15">
        <v>75</v>
      </c>
      <c r="AA44" s="15">
        <v>2</v>
      </c>
      <c r="AB44" s="15"/>
      <c r="AC44" s="15"/>
      <c r="AD44" s="15">
        <v>2</v>
      </c>
      <c r="AE44" s="15"/>
      <c r="AF44" s="15"/>
      <c r="AG44" s="15"/>
      <c r="AH44" s="15"/>
      <c r="AI44" s="15">
        <v>1</v>
      </c>
      <c r="AJ44" s="15">
        <v>21</v>
      </c>
      <c r="AK44" s="15">
        <v>2</v>
      </c>
      <c r="AL44" s="15"/>
      <c r="AM44" s="15"/>
      <c r="AN44" s="15"/>
      <c r="AO44" s="29"/>
      <c r="AP44" s="43" t="s">
        <v>102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3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9"/>
    </row>
    <row r="47" spans="1:42" s="14" customFormat="1" ht="12.75">
      <c r="A47" s="22">
        <v>3161349</v>
      </c>
      <c r="B47" s="34" t="s">
        <v>86</v>
      </c>
      <c r="C47" s="25"/>
      <c r="D47" s="24" t="s">
        <v>88</v>
      </c>
      <c r="E47" s="33"/>
      <c r="F47" s="33"/>
      <c r="G47" s="33"/>
      <c r="H47" s="38"/>
      <c r="I47" s="33"/>
      <c r="J47" s="15"/>
      <c r="K47" s="15">
        <v>2</v>
      </c>
      <c r="L47" s="15">
        <v>26</v>
      </c>
      <c r="M47" s="15">
        <v>1</v>
      </c>
      <c r="N47" s="15">
        <v>5</v>
      </c>
      <c r="O47" s="15"/>
      <c r="P47" s="15">
        <v>2</v>
      </c>
      <c r="Q47" s="15">
        <v>4</v>
      </c>
      <c r="R47" s="15"/>
      <c r="S47" s="15">
        <v>36</v>
      </c>
      <c r="T47" s="15"/>
      <c r="U47" s="15">
        <v>2</v>
      </c>
      <c r="V47" s="15"/>
      <c r="W47" s="15"/>
      <c r="X47" s="15">
        <v>94</v>
      </c>
      <c r="Y47" s="15">
        <v>10</v>
      </c>
      <c r="Z47" s="15">
        <v>58</v>
      </c>
      <c r="AA47" s="15"/>
      <c r="AB47" s="15"/>
      <c r="AC47" s="15"/>
      <c r="AD47" s="15"/>
      <c r="AE47" s="15"/>
      <c r="AF47" s="15"/>
      <c r="AG47" s="15"/>
      <c r="AH47" s="15"/>
      <c r="AI47" s="15">
        <v>8</v>
      </c>
      <c r="AJ47" s="15">
        <v>2</v>
      </c>
      <c r="AK47" s="15">
        <v>1</v>
      </c>
      <c r="AL47" s="15"/>
      <c r="AM47" s="15"/>
      <c r="AN47" s="15"/>
      <c r="AO47" s="29"/>
      <c r="AP47" s="43" t="s">
        <v>100</v>
      </c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5"/>
    </row>
    <row r="49" spans="1:41" ht="13.5" thickBot="1">
      <c r="A49" s="2"/>
      <c r="B49" s="1"/>
      <c r="J49" s="26">
        <f>SUM(J5:J48)</f>
        <v>54</v>
      </c>
      <c r="K49" s="26">
        <f aca="true" t="shared" si="0" ref="K49:AN49">SUM(K5:K48)</f>
        <v>183</v>
      </c>
      <c r="L49" s="26">
        <f t="shared" si="0"/>
        <v>160</v>
      </c>
      <c r="M49" s="26">
        <f t="shared" si="0"/>
        <v>22</v>
      </c>
      <c r="N49" s="26">
        <f t="shared" si="0"/>
        <v>30</v>
      </c>
      <c r="O49" s="26">
        <f t="shared" si="0"/>
        <v>78</v>
      </c>
      <c r="P49" s="26">
        <f t="shared" si="0"/>
        <v>344</v>
      </c>
      <c r="Q49" s="26">
        <f t="shared" si="0"/>
        <v>22</v>
      </c>
      <c r="R49" s="26">
        <f t="shared" si="0"/>
        <v>0</v>
      </c>
      <c r="S49" s="26">
        <f t="shared" si="0"/>
        <v>119</v>
      </c>
      <c r="T49" s="26">
        <f t="shared" si="0"/>
        <v>0</v>
      </c>
      <c r="U49" s="26">
        <f t="shared" si="0"/>
        <v>16</v>
      </c>
      <c r="V49" s="26">
        <f t="shared" si="0"/>
        <v>0</v>
      </c>
      <c r="W49" s="26">
        <f t="shared" si="0"/>
        <v>2</v>
      </c>
      <c r="X49" s="26">
        <f t="shared" si="0"/>
        <v>440</v>
      </c>
      <c r="Y49" s="26">
        <f t="shared" si="0"/>
        <v>157</v>
      </c>
      <c r="Z49" s="26">
        <f t="shared" si="0"/>
        <v>1201</v>
      </c>
      <c r="AA49" s="26">
        <f t="shared" si="0"/>
        <v>37</v>
      </c>
      <c r="AB49" s="26">
        <f t="shared" si="0"/>
        <v>2</v>
      </c>
      <c r="AC49" s="26">
        <f t="shared" si="0"/>
        <v>7</v>
      </c>
      <c r="AD49" s="26">
        <f t="shared" si="0"/>
        <v>112</v>
      </c>
      <c r="AE49" s="26">
        <f t="shared" si="0"/>
        <v>437</v>
      </c>
      <c r="AF49" s="26">
        <f t="shared" si="0"/>
        <v>4</v>
      </c>
      <c r="AG49" s="26">
        <f t="shared" si="0"/>
        <v>0</v>
      </c>
      <c r="AH49" s="26">
        <f t="shared" si="0"/>
        <v>19</v>
      </c>
      <c r="AI49" s="26">
        <f t="shared" si="0"/>
        <v>15</v>
      </c>
      <c r="AJ49" s="26">
        <f t="shared" si="0"/>
        <v>764</v>
      </c>
      <c r="AK49" s="26">
        <f t="shared" si="0"/>
        <v>3</v>
      </c>
      <c r="AL49" s="26">
        <f t="shared" si="0"/>
        <v>6</v>
      </c>
      <c r="AM49" s="26">
        <f t="shared" si="0"/>
        <v>3</v>
      </c>
      <c r="AN49" s="26">
        <f t="shared" si="0"/>
        <v>0</v>
      </c>
      <c r="AO49" s="31">
        <f>SUM(J49:AN49)</f>
        <v>4237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2021-12-25T14:41:46Z</dcterms:modified>
  <cp:category/>
  <cp:version/>
  <cp:contentType/>
  <cp:contentStatus/>
</cp:coreProperties>
</file>