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23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<sst xmlns="http://schemas.openxmlformats.org/spreadsheetml/2006/main" count="17" uniqueCount="17">
  <si>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</t>
  </si>
  <si>
    <t>C</t>
  </si>
  <si>
    <t>D</t>
  </si>
  <si>
    <t>E</t>
  </si>
  <si>
    <t xml:space="preserve">F </t>
  </si>
  <si>
    <t>Original</t>
  </si>
  <si>
    <t>As Repaired</t>
  </si>
  <si>
    <t>Delta</t>
  </si>
  <si>
    <t xml:space="preserve">Station </t>
  </si>
  <si>
    <t xml:space="preserve">Inches from </t>
  </si>
  <si>
    <t>top of rudder</t>
  </si>
  <si>
    <t>A - Top</t>
  </si>
  <si>
    <t>G - Bottom</t>
  </si>
  <si>
    <t xml:space="preserve">  Fore - Aft Chord Measurements - In inches</t>
  </si>
  <si>
    <t>Beneteau 40.7 Green Flash</t>
  </si>
  <si>
    <t xml:space="preserve">Rudder measurements, before and after repair. 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</si>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</sst>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2.28125" style="0" customWidth="1"/>
    <col min="2" max="2" width="11.7109375" style="0" bestFit="1" customWidth="1"/>
    <col min="3" max="3" width="10.140625" style="0" bestFit="1" customWidth="1"/>
    <col min="4" max="4" width="11.28125" style="0" bestFit="1" customWidth="1"/>
    <col min="6" max="6" width="11.140625" style="0" customWidth="1"/>
    <col min="7" max="7" width="11.140625" style="0" bestFit="1" customWidth="1"/>
    <col min="8" max="8" width="7.00390625" style="0" customWidth="1"/>
  </cols>
  <sheetData>
    <row r="1" ht="12.75">
      <c r="B1" t="s">
        <v>14</v>
      </c>
    </row>
    <row r="2" ht="12.75">
      <c r="B2" t="s">
        <v>15</v>
      </c>
    </row>
    <row r="4" ht="12.75">
      <c r="E4" t="s">
        <v>13</v>
      </c>
    </row>
    <row r="5" spans="2:7" ht="12.75">
      <c r="B5" t="s">
        <v>8</v>
      </c>
      <c r="C5" t="s">
        <v>9</v>
      </c>
      <c r="E5" s="2" t="s">
        <v>5</v>
      </c>
      <c r="F5" s="2" t="s">
        <v>6</v>
      </c>
      <c r="G5" s="2" t="s">
        <v>7</v>
      </c>
    </row>
    <row r="6" ht="12.75">
      <c r="C6" t="s">
        <v>10</v>
      </c>
    </row>
    <row r="8" spans="2:7" ht="12.75">
      <c r="B8" t="s">
        <v>11</v>
      </c>
      <c r="C8">
        <v>0</v>
      </c>
      <c r="E8" s="1">
        <v>23.125</v>
      </c>
      <c r="F8" s="1">
        <f>24+(13/16)</f>
        <v>24.8125</v>
      </c>
      <c r="G8" s="1">
        <f>F8-E8</f>
        <v>1.6875</v>
      </c>
    </row>
    <row r="9" spans="5:7" ht="12.75">
      <c r="E9" s="1"/>
      <c r="F9" s="1"/>
      <c r="G9" s="1"/>
    </row>
    <row r="10" spans="2:7" ht="12.75">
      <c r="B10" t="s">
        <v>0</v>
      </c>
      <c r="C10">
        <v>15.19</v>
      </c>
      <c r="E10" s="1">
        <v>22.875</v>
      </c>
      <c r="F10" s="1">
        <f>24+(3/16)</f>
        <v>24.1875</v>
      </c>
      <c r="G10" s="1">
        <f>F10-E10</f>
        <v>1.3125</v>
      </c>
    </row>
    <row r="11" spans="5:7" ht="12.75">
      <c r="E11" s="1"/>
      <c r="F11" s="1"/>
      <c r="G11" s="1"/>
    </row>
    <row r="12" spans="2:7" ht="12.75">
      <c r="B12" t="s">
        <v>1</v>
      </c>
      <c r="C12">
        <f>C10+15.19</f>
        <v>30.38</v>
      </c>
      <c r="E12" s="1">
        <v>21</v>
      </c>
      <c r="F12" s="1">
        <f>22+(11/16)</f>
        <v>22.6875</v>
      </c>
      <c r="G12" s="1">
        <f>F12-E12</f>
        <v>1.6875</v>
      </c>
    </row>
    <row r="13" spans="5:7" ht="12.75">
      <c r="E13" s="1"/>
      <c r="F13" s="1"/>
      <c r="G13" s="1"/>
    </row>
    <row r="14" spans="2:7" ht="12.75">
      <c r="B14" t="s">
        <v>2</v>
      </c>
      <c r="C14">
        <f>C12+15.19</f>
        <v>45.57</v>
      </c>
      <c r="E14" s="1">
        <v>18.25</v>
      </c>
      <c r="F14" s="1">
        <f>19+(15/16)</f>
        <v>19.9375</v>
      </c>
      <c r="G14" s="1">
        <f>F14-E14</f>
        <v>1.6875</v>
      </c>
    </row>
    <row r="15" spans="5:7" ht="12.75">
      <c r="E15" s="1"/>
      <c r="F15" s="1"/>
      <c r="G15" s="1"/>
    </row>
    <row r="16" spans="2:7" ht="12.75">
      <c r="B16" t="s">
        <v>3</v>
      </c>
      <c r="C16">
        <f>C14+15.19</f>
        <v>60.76</v>
      </c>
      <c r="E16" s="1">
        <f>14+(3/16)</f>
        <v>14.1875</v>
      </c>
      <c r="F16" s="1">
        <f>15</f>
        <v>15</v>
      </c>
      <c r="G16" s="1">
        <f>F16-E16</f>
        <v>0.8125</v>
      </c>
    </row>
    <row r="17" spans="5:7" ht="12.75">
      <c r="E17" s="1"/>
      <c r="F17" s="1"/>
      <c r="G17" s="1"/>
    </row>
    <row r="18" spans="2:7" ht="12.75">
      <c r="B18" t="s">
        <v>4</v>
      </c>
      <c r="C18">
        <f>C16+(15.19/2)</f>
        <v>68.355</v>
      </c>
      <c r="E18" s="1">
        <f>8+(3/16)</f>
        <v>8.1875</v>
      </c>
      <c r="F18" s="1">
        <f>8+(3/16)</f>
        <v>8.1875</v>
      </c>
      <c r="G18" s="1">
        <f>F18-E18</f>
        <v>0</v>
      </c>
    </row>
    <row r="20" spans="2:7" ht="12.75">
      <c r="B20" t="s">
        <v>12</v>
      </c>
      <c r="C20">
        <v>72</v>
      </c>
      <c r="G20" s="1">
        <v>0</v>
      </c>
    </row>
    <row r="21" ht="12.75">
      <c r="G21" s="1"/>
    </row>
    <row r="22" spans="2:7" ht="12.75">
      <c r="B22" t="s">
        <v>16</v>
      </c>
      <c r="G22" s="1">
        <f>SUM(G8:G20)/7</f>
        <v>1.0267857142857142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R Green, AAL ALC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R Green</dc:creator>
  <cp:keywords/>
  <dc:description/>
  <cp:lastModifiedBy>Howard</cp:lastModifiedBy>
  <cp:lastPrinted>2010-06-15T21:45:43Z</cp:lastPrinted>
  <dcterms:created xsi:type="dcterms:W3CDTF">2010-06-15T21:17:52Z</dcterms:created>
  <dcterms:modified xsi:type="dcterms:W3CDTF">2010-08-04T17:44:41Z</dcterms:modified>
  <cp:category/>
  <cp:version/>
  <cp:contentType/>
  <cp:contentStatus/>
</cp:coreProperties>
</file>